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1959FC0-7A6A-4748-98CA-5AEAF1F36CE6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All coins" sheetId="1" r:id="rId1"/>
    <sheet name="Foglio2" sheetId="3" r:id="rId2"/>
  </sheets>
  <definedNames>
    <definedName name="_xlnm._FilterDatabase" localSheetId="0" hidden="1">'All coins'!$S$1:$S$1242</definedName>
    <definedName name="_xlnm._FilterDatabase" localSheetId="1" hidden="1">Foglio2!$A$1:$P$1242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2" i="3"/>
  <c r="X3" i="3" s="1"/>
  <c r="X78" i="3" l="1"/>
  <c r="X62" i="3"/>
  <c r="X46" i="3"/>
  <c r="X30" i="3"/>
  <c r="X90" i="3"/>
  <c r="X74" i="3"/>
  <c r="X58" i="3"/>
  <c r="X42" i="3"/>
  <c r="X26" i="3"/>
  <c r="X86" i="3"/>
  <c r="X70" i="3"/>
  <c r="X54" i="3"/>
  <c r="X38" i="3"/>
  <c r="X22" i="3"/>
  <c r="X82" i="3"/>
  <c r="X66" i="3"/>
  <c r="X50" i="3"/>
  <c r="X34" i="3"/>
  <c r="X18" i="3"/>
  <c r="X14" i="3"/>
  <c r="X10" i="3"/>
  <c r="X6" i="3"/>
  <c r="X2" i="3"/>
  <c r="Y82" i="3" s="1"/>
  <c r="X89" i="3"/>
  <c r="X85" i="3"/>
  <c r="X81" i="3"/>
  <c r="X77" i="3"/>
  <c r="X73" i="3"/>
  <c r="X69" i="3"/>
  <c r="X65" i="3"/>
  <c r="X61" i="3"/>
  <c r="X57" i="3"/>
  <c r="X53" i="3"/>
  <c r="X49" i="3"/>
  <c r="X45" i="3"/>
  <c r="X41" i="3"/>
  <c r="X37" i="3"/>
  <c r="X33" i="3"/>
  <c r="X29" i="3"/>
  <c r="X25" i="3"/>
  <c r="X21" i="3"/>
  <c r="X17" i="3"/>
  <c r="X13" i="3"/>
  <c r="X9" i="3"/>
  <c r="X5" i="3"/>
  <c r="X92" i="3"/>
  <c r="X88" i="3"/>
  <c r="X84" i="3"/>
  <c r="X80" i="3"/>
  <c r="X76" i="3"/>
  <c r="X72" i="3"/>
  <c r="X68" i="3"/>
  <c r="X64" i="3"/>
  <c r="X60" i="3"/>
  <c r="X56" i="3"/>
  <c r="X52" i="3"/>
  <c r="X48" i="3"/>
  <c r="X44" i="3"/>
  <c r="X40" i="3"/>
  <c r="X36" i="3"/>
  <c r="X32" i="3"/>
  <c r="X28" i="3"/>
  <c r="X24" i="3"/>
  <c r="X20" i="3"/>
  <c r="X16" i="3"/>
  <c r="X12" i="3"/>
  <c r="X8" i="3"/>
  <c r="X4" i="3"/>
  <c r="X91" i="3"/>
  <c r="X87" i="3"/>
  <c r="X83" i="3"/>
  <c r="X79" i="3"/>
  <c r="X75" i="3"/>
  <c r="X71" i="3"/>
  <c r="X67" i="3"/>
  <c r="X63" i="3"/>
  <c r="X59" i="3"/>
  <c r="X55" i="3"/>
  <c r="X51" i="3"/>
  <c r="X47" i="3"/>
  <c r="X43" i="3"/>
  <c r="X39" i="3"/>
  <c r="X35" i="3"/>
  <c r="X31" i="3"/>
  <c r="X27" i="3"/>
  <c r="X23" i="3"/>
  <c r="X19" i="3"/>
  <c r="X15" i="3"/>
  <c r="X11" i="3"/>
  <c r="X7" i="3"/>
  <c r="I485" i="3"/>
  <c r="Y73" i="3" l="1"/>
  <c r="Y18" i="3"/>
  <c r="Y32" i="3"/>
  <c r="Y30" i="3"/>
  <c r="Y64" i="3"/>
  <c r="Y78" i="3"/>
  <c r="Y84" i="3"/>
  <c r="Y45" i="3"/>
  <c r="Y16" i="3"/>
  <c r="Y85" i="3"/>
  <c r="Y13" i="3"/>
  <c r="Y66" i="3"/>
  <c r="Y17" i="3"/>
  <c r="Y46" i="3"/>
  <c r="Y48" i="3"/>
  <c r="Y49" i="3"/>
  <c r="Y3" i="3"/>
  <c r="Y53" i="3"/>
  <c r="Y22" i="3"/>
  <c r="Y86" i="3"/>
  <c r="Y20" i="3"/>
  <c r="Y36" i="3"/>
  <c r="Y68" i="3"/>
  <c r="Y88" i="3"/>
  <c r="Y21" i="3"/>
  <c r="Y61" i="3"/>
  <c r="Y6" i="3"/>
  <c r="Y38" i="3"/>
  <c r="Y72" i="3"/>
  <c r="Y29" i="3"/>
  <c r="Y57" i="3"/>
  <c r="Y89" i="3"/>
  <c r="Y34" i="3"/>
  <c r="Y62" i="3"/>
  <c r="Y8" i="3"/>
  <c r="Y24" i="3"/>
  <c r="Y40" i="3"/>
  <c r="Y56" i="3"/>
  <c r="Y76" i="3"/>
  <c r="Y92" i="3"/>
  <c r="Y33" i="3"/>
  <c r="Y69" i="3"/>
  <c r="Y14" i="3"/>
  <c r="Y50" i="3"/>
  <c r="Y4" i="3"/>
  <c r="Y15" i="3"/>
  <c r="Y23" i="3"/>
  <c r="Y31" i="3"/>
  <c r="Y39" i="3"/>
  <c r="Y47" i="3"/>
  <c r="Y55" i="3"/>
  <c r="Y59" i="3"/>
  <c r="Y71" i="3"/>
  <c r="Y79" i="3"/>
  <c r="Y83" i="3"/>
  <c r="Y91" i="3"/>
  <c r="Y7" i="3"/>
  <c r="Y11" i="3"/>
  <c r="Y19" i="3"/>
  <c r="Y27" i="3"/>
  <c r="Y35" i="3"/>
  <c r="Y43" i="3"/>
  <c r="Y51" i="3"/>
  <c r="Y63" i="3"/>
  <c r="Y67" i="3"/>
  <c r="Y75" i="3"/>
  <c r="Y87" i="3"/>
  <c r="Y25" i="3"/>
  <c r="Y81" i="3"/>
  <c r="Y54" i="3"/>
  <c r="Y52" i="3"/>
  <c r="Y74" i="3"/>
  <c r="Y2" i="3"/>
  <c r="Y9" i="3"/>
  <c r="Y37" i="3"/>
  <c r="Y65" i="3"/>
  <c r="Y10" i="3"/>
  <c r="Y42" i="3"/>
  <c r="Y70" i="3"/>
  <c r="Y12" i="3"/>
  <c r="Y28" i="3"/>
  <c r="Y44" i="3"/>
  <c r="Y60" i="3"/>
  <c r="Y80" i="3"/>
  <c r="Y5" i="3"/>
  <c r="Y41" i="3"/>
  <c r="Y77" i="3"/>
  <c r="Y26" i="3"/>
  <c r="Y58" i="3"/>
  <c r="Y90" i="3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2" i="1"/>
  <c r="G1238" i="3" l="1"/>
  <c r="F1238" i="3"/>
  <c r="D1238" i="3"/>
  <c r="C1238" i="3"/>
  <c r="I1238" i="3" s="1"/>
  <c r="E1238" i="3"/>
  <c r="G1234" i="3"/>
  <c r="F1234" i="3"/>
  <c r="E1234" i="3"/>
  <c r="C1234" i="3"/>
  <c r="D1234" i="3"/>
  <c r="G1230" i="3"/>
  <c r="E1230" i="3"/>
  <c r="F1230" i="3"/>
  <c r="D1230" i="3"/>
  <c r="C1230" i="3"/>
  <c r="G1226" i="3"/>
  <c r="F1226" i="3"/>
  <c r="E1226" i="3"/>
  <c r="C1226" i="3"/>
  <c r="D1226" i="3"/>
  <c r="G1222" i="3"/>
  <c r="F1222" i="3"/>
  <c r="E1222" i="3"/>
  <c r="C1222" i="3"/>
  <c r="I1222" i="3" s="1"/>
  <c r="D1222" i="3"/>
  <c r="G1218" i="3"/>
  <c r="F1218" i="3"/>
  <c r="E1218" i="3"/>
  <c r="D1218" i="3"/>
  <c r="C1218" i="3"/>
  <c r="G1214" i="3"/>
  <c r="E1214" i="3"/>
  <c r="F1214" i="3"/>
  <c r="C1214" i="3"/>
  <c r="D1214" i="3"/>
  <c r="G1210" i="3"/>
  <c r="E1210" i="3"/>
  <c r="F1210" i="3"/>
  <c r="C1210" i="3"/>
  <c r="D1210" i="3"/>
  <c r="G1206" i="3"/>
  <c r="E1206" i="3"/>
  <c r="C1206" i="3"/>
  <c r="F1206" i="3"/>
  <c r="D1206" i="3"/>
  <c r="G1202" i="3"/>
  <c r="E1202" i="3"/>
  <c r="F1202" i="3"/>
  <c r="C1202" i="3"/>
  <c r="D1202" i="3"/>
  <c r="G1198" i="3"/>
  <c r="E1198" i="3"/>
  <c r="F1198" i="3"/>
  <c r="D1198" i="3"/>
  <c r="C1198" i="3"/>
  <c r="G1194" i="3"/>
  <c r="E1194" i="3"/>
  <c r="F1194" i="3"/>
  <c r="C1194" i="3"/>
  <c r="D1194" i="3"/>
  <c r="G1190" i="3"/>
  <c r="E1190" i="3"/>
  <c r="F1190" i="3"/>
  <c r="C1190" i="3"/>
  <c r="D1190" i="3"/>
  <c r="G1186" i="3"/>
  <c r="E1186" i="3"/>
  <c r="F1186" i="3"/>
  <c r="D1186" i="3"/>
  <c r="C1186" i="3"/>
  <c r="G1182" i="3"/>
  <c r="E1182" i="3"/>
  <c r="F1182" i="3"/>
  <c r="C1182" i="3"/>
  <c r="D1182" i="3"/>
  <c r="G1178" i="3"/>
  <c r="E1178" i="3"/>
  <c r="F1178" i="3"/>
  <c r="C1178" i="3"/>
  <c r="D1178" i="3"/>
  <c r="G1174" i="3"/>
  <c r="E1174" i="3"/>
  <c r="C1174" i="3"/>
  <c r="F1174" i="3"/>
  <c r="D1174" i="3"/>
  <c r="G1170" i="3"/>
  <c r="E1170" i="3"/>
  <c r="F1170" i="3"/>
  <c r="D1170" i="3"/>
  <c r="C1170" i="3"/>
  <c r="G1166" i="3"/>
  <c r="E1166" i="3"/>
  <c r="F1166" i="3"/>
  <c r="C1166" i="3"/>
  <c r="D1166" i="3"/>
  <c r="G1162" i="3"/>
  <c r="E1162" i="3"/>
  <c r="F1162" i="3"/>
  <c r="C1162" i="3"/>
  <c r="D1162" i="3"/>
  <c r="G1158" i="3"/>
  <c r="E1158" i="3"/>
  <c r="F1158" i="3"/>
  <c r="C1158" i="3"/>
  <c r="D1158" i="3"/>
  <c r="G1154" i="3"/>
  <c r="E1154" i="3"/>
  <c r="F1154" i="3"/>
  <c r="D1154" i="3"/>
  <c r="C1154" i="3"/>
  <c r="G1150" i="3"/>
  <c r="E1150" i="3"/>
  <c r="F1150" i="3"/>
  <c r="D1150" i="3"/>
  <c r="C1150" i="3"/>
  <c r="G1146" i="3"/>
  <c r="E1146" i="3"/>
  <c r="F1146" i="3"/>
  <c r="C1146" i="3"/>
  <c r="D1146" i="3"/>
  <c r="G1142" i="3"/>
  <c r="E1142" i="3"/>
  <c r="C1142" i="3"/>
  <c r="F1142" i="3"/>
  <c r="D1142" i="3"/>
  <c r="G1138" i="3"/>
  <c r="E1138" i="3"/>
  <c r="F1138" i="3"/>
  <c r="D1138" i="3"/>
  <c r="C1138" i="3"/>
  <c r="G1134" i="3"/>
  <c r="E1134" i="3"/>
  <c r="D1134" i="3"/>
  <c r="F1134" i="3"/>
  <c r="C1134" i="3"/>
  <c r="G1130" i="3"/>
  <c r="E1130" i="3"/>
  <c r="F1130" i="3"/>
  <c r="D1130" i="3"/>
  <c r="C1130" i="3"/>
  <c r="G1126" i="3"/>
  <c r="E1126" i="3"/>
  <c r="D1126" i="3"/>
  <c r="F1126" i="3"/>
  <c r="C1126" i="3"/>
  <c r="G1122" i="3"/>
  <c r="E1122" i="3"/>
  <c r="F1122" i="3"/>
  <c r="D1122" i="3"/>
  <c r="C1122" i="3"/>
  <c r="G1118" i="3"/>
  <c r="E1118" i="3"/>
  <c r="F1118" i="3"/>
  <c r="D1118" i="3"/>
  <c r="C1118" i="3"/>
  <c r="G1114" i="3"/>
  <c r="F1114" i="3"/>
  <c r="E1114" i="3"/>
  <c r="D1114" i="3"/>
  <c r="C1114" i="3"/>
  <c r="G1110" i="3"/>
  <c r="F1110" i="3"/>
  <c r="E1110" i="3"/>
  <c r="D1110" i="3"/>
  <c r="C1110" i="3"/>
  <c r="G1106" i="3"/>
  <c r="F1106" i="3"/>
  <c r="E1106" i="3"/>
  <c r="D1106" i="3"/>
  <c r="C1106" i="3"/>
  <c r="G1102" i="3"/>
  <c r="F1102" i="3"/>
  <c r="E1102" i="3"/>
  <c r="D1102" i="3"/>
  <c r="C1102" i="3"/>
  <c r="G1098" i="3"/>
  <c r="F1098" i="3"/>
  <c r="E1098" i="3"/>
  <c r="D1098" i="3"/>
  <c r="C1098" i="3"/>
  <c r="G1094" i="3"/>
  <c r="F1094" i="3"/>
  <c r="E1094" i="3"/>
  <c r="D1094" i="3"/>
  <c r="C1094" i="3"/>
  <c r="G1090" i="3"/>
  <c r="F1090" i="3"/>
  <c r="E1090" i="3"/>
  <c r="D1090" i="3"/>
  <c r="C1090" i="3"/>
  <c r="G1086" i="3"/>
  <c r="F1086" i="3"/>
  <c r="E1086" i="3"/>
  <c r="D1086" i="3"/>
  <c r="C1086" i="3"/>
  <c r="G1082" i="3"/>
  <c r="F1082" i="3"/>
  <c r="E1082" i="3"/>
  <c r="D1082" i="3"/>
  <c r="C1082" i="3"/>
  <c r="G1078" i="3"/>
  <c r="F1078" i="3"/>
  <c r="E1078" i="3"/>
  <c r="D1078" i="3"/>
  <c r="C1078" i="3"/>
  <c r="G1074" i="3"/>
  <c r="F1074" i="3"/>
  <c r="E1074" i="3"/>
  <c r="D1074" i="3"/>
  <c r="C1074" i="3"/>
  <c r="G1070" i="3"/>
  <c r="F1070" i="3"/>
  <c r="E1070" i="3"/>
  <c r="D1070" i="3"/>
  <c r="C1070" i="3"/>
  <c r="G1066" i="3"/>
  <c r="F1066" i="3"/>
  <c r="E1066" i="3"/>
  <c r="D1066" i="3"/>
  <c r="C1066" i="3"/>
  <c r="G1062" i="3"/>
  <c r="F1062" i="3"/>
  <c r="E1062" i="3"/>
  <c r="D1062" i="3"/>
  <c r="C1062" i="3"/>
  <c r="G1058" i="3"/>
  <c r="F1058" i="3"/>
  <c r="E1058" i="3"/>
  <c r="D1058" i="3"/>
  <c r="C1058" i="3"/>
  <c r="G1054" i="3"/>
  <c r="F1054" i="3"/>
  <c r="E1054" i="3"/>
  <c r="D1054" i="3"/>
  <c r="C1054" i="3"/>
  <c r="G1050" i="3"/>
  <c r="F1050" i="3"/>
  <c r="E1050" i="3"/>
  <c r="D1050" i="3"/>
  <c r="C1050" i="3"/>
  <c r="G1046" i="3"/>
  <c r="F1046" i="3"/>
  <c r="E1046" i="3"/>
  <c r="D1046" i="3"/>
  <c r="C1046" i="3"/>
  <c r="G1042" i="3"/>
  <c r="F1042" i="3"/>
  <c r="E1042" i="3"/>
  <c r="D1042" i="3"/>
  <c r="C1042" i="3"/>
  <c r="G1038" i="3"/>
  <c r="F1038" i="3"/>
  <c r="E1038" i="3"/>
  <c r="D1038" i="3"/>
  <c r="C1038" i="3"/>
  <c r="G1034" i="3"/>
  <c r="F1034" i="3"/>
  <c r="E1034" i="3"/>
  <c r="D1034" i="3"/>
  <c r="C1034" i="3"/>
  <c r="G1030" i="3"/>
  <c r="F1030" i="3"/>
  <c r="E1030" i="3"/>
  <c r="D1030" i="3"/>
  <c r="C1030" i="3"/>
  <c r="G1026" i="3"/>
  <c r="F1026" i="3"/>
  <c r="E1026" i="3"/>
  <c r="D1026" i="3"/>
  <c r="C1026" i="3"/>
  <c r="G1022" i="3"/>
  <c r="F1022" i="3"/>
  <c r="E1022" i="3"/>
  <c r="D1022" i="3"/>
  <c r="C1022" i="3"/>
  <c r="G1018" i="3"/>
  <c r="F1018" i="3"/>
  <c r="E1018" i="3"/>
  <c r="D1018" i="3"/>
  <c r="C1018" i="3"/>
  <c r="G1014" i="3"/>
  <c r="F1014" i="3"/>
  <c r="E1014" i="3"/>
  <c r="D1014" i="3"/>
  <c r="C1014" i="3"/>
  <c r="G1010" i="3"/>
  <c r="F1010" i="3"/>
  <c r="E1010" i="3"/>
  <c r="D1010" i="3"/>
  <c r="C1010" i="3"/>
  <c r="G1006" i="3"/>
  <c r="F1006" i="3"/>
  <c r="E1006" i="3"/>
  <c r="D1006" i="3"/>
  <c r="C1006" i="3"/>
  <c r="G1002" i="3"/>
  <c r="F1002" i="3"/>
  <c r="E1002" i="3"/>
  <c r="D1002" i="3"/>
  <c r="C1002" i="3"/>
  <c r="G998" i="3"/>
  <c r="F998" i="3"/>
  <c r="E998" i="3"/>
  <c r="D998" i="3"/>
  <c r="C998" i="3"/>
  <c r="G994" i="3"/>
  <c r="F994" i="3"/>
  <c r="E994" i="3"/>
  <c r="D994" i="3"/>
  <c r="C994" i="3"/>
  <c r="G990" i="3"/>
  <c r="F990" i="3"/>
  <c r="E990" i="3"/>
  <c r="D990" i="3"/>
  <c r="C990" i="3"/>
  <c r="G986" i="3"/>
  <c r="F986" i="3"/>
  <c r="E986" i="3"/>
  <c r="D986" i="3"/>
  <c r="C986" i="3"/>
  <c r="G982" i="3"/>
  <c r="F982" i="3"/>
  <c r="E982" i="3"/>
  <c r="D982" i="3"/>
  <c r="C982" i="3"/>
  <c r="G978" i="3"/>
  <c r="F978" i="3"/>
  <c r="E978" i="3"/>
  <c r="D978" i="3"/>
  <c r="C978" i="3"/>
  <c r="G974" i="3"/>
  <c r="F974" i="3"/>
  <c r="E974" i="3"/>
  <c r="D974" i="3"/>
  <c r="C974" i="3"/>
  <c r="G970" i="3"/>
  <c r="F970" i="3"/>
  <c r="E970" i="3"/>
  <c r="D970" i="3"/>
  <c r="C970" i="3"/>
  <c r="G966" i="3"/>
  <c r="F966" i="3"/>
  <c r="E966" i="3"/>
  <c r="D966" i="3"/>
  <c r="C966" i="3"/>
  <c r="G962" i="3"/>
  <c r="F962" i="3"/>
  <c r="E962" i="3"/>
  <c r="D962" i="3"/>
  <c r="C962" i="3"/>
  <c r="G958" i="3"/>
  <c r="F958" i="3"/>
  <c r="E958" i="3"/>
  <c r="D958" i="3"/>
  <c r="C958" i="3"/>
  <c r="G954" i="3"/>
  <c r="F954" i="3"/>
  <c r="E954" i="3"/>
  <c r="D954" i="3"/>
  <c r="C954" i="3"/>
  <c r="G950" i="3"/>
  <c r="F950" i="3"/>
  <c r="E950" i="3"/>
  <c r="D950" i="3"/>
  <c r="C950" i="3"/>
  <c r="G946" i="3"/>
  <c r="F946" i="3"/>
  <c r="E946" i="3"/>
  <c r="D946" i="3"/>
  <c r="C946" i="3"/>
  <c r="G942" i="3"/>
  <c r="F942" i="3"/>
  <c r="E942" i="3"/>
  <c r="D942" i="3"/>
  <c r="C942" i="3"/>
  <c r="G938" i="3"/>
  <c r="F938" i="3"/>
  <c r="E938" i="3"/>
  <c r="D938" i="3"/>
  <c r="C938" i="3"/>
  <c r="G934" i="3"/>
  <c r="F934" i="3"/>
  <c r="E934" i="3"/>
  <c r="D934" i="3"/>
  <c r="C934" i="3"/>
  <c r="G930" i="3"/>
  <c r="F930" i="3"/>
  <c r="E930" i="3"/>
  <c r="D930" i="3"/>
  <c r="C930" i="3"/>
  <c r="G926" i="3"/>
  <c r="F926" i="3"/>
  <c r="E926" i="3"/>
  <c r="D926" i="3"/>
  <c r="C926" i="3"/>
  <c r="G922" i="3"/>
  <c r="F922" i="3"/>
  <c r="E922" i="3"/>
  <c r="D922" i="3"/>
  <c r="C922" i="3"/>
  <c r="G918" i="3"/>
  <c r="F918" i="3"/>
  <c r="E918" i="3"/>
  <c r="D918" i="3"/>
  <c r="C918" i="3"/>
  <c r="G914" i="3"/>
  <c r="F914" i="3"/>
  <c r="E914" i="3"/>
  <c r="D914" i="3"/>
  <c r="C914" i="3"/>
  <c r="G910" i="3"/>
  <c r="F910" i="3"/>
  <c r="E910" i="3"/>
  <c r="D910" i="3"/>
  <c r="C910" i="3"/>
  <c r="G906" i="3"/>
  <c r="F906" i="3"/>
  <c r="E906" i="3"/>
  <c r="D906" i="3"/>
  <c r="C906" i="3"/>
  <c r="G902" i="3"/>
  <c r="F902" i="3"/>
  <c r="E902" i="3"/>
  <c r="D902" i="3"/>
  <c r="C902" i="3"/>
  <c r="G898" i="3"/>
  <c r="F898" i="3"/>
  <c r="E898" i="3"/>
  <c r="D898" i="3"/>
  <c r="C898" i="3"/>
  <c r="G894" i="3"/>
  <c r="F894" i="3"/>
  <c r="E894" i="3"/>
  <c r="D894" i="3"/>
  <c r="C894" i="3"/>
  <c r="G890" i="3"/>
  <c r="F890" i="3"/>
  <c r="E890" i="3"/>
  <c r="D890" i="3"/>
  <c r="C890" i="3"/>
  <c r="G886" i="3"/>
  <c r="F886" i="3"/>
  <c r="E886" i="3"/>
  <c r="D886" i="3"/>
  <c r="C886" i="3"/>
  <c r="G882" i="3"/>
  <c r="F882" i="3"/>
  <c r="E882" i="3"/>
  <c r="D882" i="3"/>
  <c r="C882" i="3"/>
  <c r="G878" i="3"/>
  <c r="F878" i="3"/>
  <c r="E878" i="3"/>
  <c r="D878" i="3"/>
  <c r="C878" i="3"/>
  <c r="G874" i="3"/>
  <c r="F874" i="3"/>
  <c r="E874" i="3"/>
  <c r="D874" i="3"/>
  <c r="C874" i="3"/>
  <c r="G870" i="3"/>
  <c r="F870" i="3"/>
  <c r="E870" i="3"/>
  <c r="D870" i="3"/>
  <c r="C870" i="3"/>
  <c r="G866" i="3"/>
  <c r="F866" i="3"/>
  <c r="E866" i="3"/>
  <c r="D866" i="3"/>
  <c r="C866" i="3"/>
  <c r="G862" i="3"/>
  <c r="F862" i="3"/>
  <c r="E862" i="3"/>
  <c r="D862" i="3"/>
  <c r="C862" i="3"/>
  <c r="G858" i="3"/>
  <c r="F858" i="3"/>
  <c r="E858" i="3"/>
  <c r="D858" i="3"/>
  <c r="C858" i="3"/>
  <c r="G854" i="3"/>
  <c r="F854" i="3"/>
  <c r="E854" i="3"/>
  <c r="D854" i="3"/>
  <c r="C854" i="3"/>
  <c r="G850" i="3"/>
  <c r="F850" i="3"/>
  <c r="E850" i="3"/>
  <c r="D850" i="3"/>
  <c r="C850" i="3"/>
  <c r="G846" i="3"/>
  <c r="F846" i="3"/>
  <c r="E846" i="3"/>
  <c r="D846" i="3"/>
  <c r="C846" i="3"/>
  <c r="G842" i="3"/>
  <c r="F842" i="3"/>
  <c r="E842" i="3"/>
  <c r="D842" i="3"/>
  <c r="C842" i="3"/>
  <c r="G838" i="3"/>
  <c r="F838" i="3"/>
  <c r="E838" i="3"/>
  <c r="D838" i="3"/>
  <c r="C838" i="3"/>
  <c r="G834" i="3"/>
  <c r="F834" i="3"/>
  <c r="E834" i="3"/>
  <c r="D834" i="3"/>
  <c r="C834" i="3"/>
  <c r="G830" i="3"/>
  <c r="F830" i="3"/>
  <c r="E830" i="3"/>
  <c r="D830" i="3"/>
  <c r="C830" i="3"/>
  <c r="G826" i="3"/>
  <c r="F826" i="3"/>
  <c r="E826" i="3"/>
  <c r="D826" i="3"/>
  <c r="C826" i="3"/>
  <c r="G822" i="3"/>
  <c r="F822" i="3"/>
  <c r="E822" i="3"/>
  <c r="D822" i="3"/>
  <c r="C822" i="3"/>
  <c r="G818" i="3"/>
  <c r="F818" i="3"/>
  <c r="E818" i="3"/>
  <c r="D818" i="3"/>
  <c r="C818" i="3"/>
  <c r="G814" i="3"/>
  <c r="F814" i="3"/>
  <c r="E814" i="3"/>
  <c r="D814" i="3"/>
  <c r="C814" i="3"/>
  <c r="G810" i="3"/>
  <c r="F810" i="3"/>
  <c r="E810" i="3"/>
  <c r="D810" i="3"/>
  <c r="C810" i="3"/>
  <c r="G806" i="3"/>
  <c r="F806" i="3"/>
  <c r="E806" i="3"/>
  <c r="D806" i="3"/>
  <c r="C806" i="3"/>
  <c r="G802" i="3"/>
  <c r="F802" i="3"/>
  <c r="E802" i="3"/>
  <c r="D802" i="3"/>
  <c r="C802" i="3"/>
  <c r="G798" i="3"/>
  <c r="F798" i="3"/>
  <c r="E798" i="3"/>
  <c r="D798" i="3"/>
  <c r="C798" i="3"/>
  <c r="G794" i="3"/>
  <c r="F794" i="3"/>
  <c r="E794" i="3"/>
  <c r="D794" i="3"/>
  <c r="C794" i="3"/>
  <c r="G790" i="3"/>
  <c r="F790" i="3"/>
  <c r="E790" i="3"/>
  <c r="D790" i="3"/>
  <c r="C790" i="3"/>
  <c r="G786" i="3"/>
  <c r="F786" i="3"/>
  <c r="E786" i="3"/>
  <c r="D786" i="3"/>
  <c r="C786" i="3"/>
  <c r="G782" i="3"/>
  <c r="F782" i="3"/>
  <c r="E782" i="3"/>
  <c r="D782" i="3"/>
  <c r="C782" i="3"/>
  <c r="G778" i="3"/>
  <c r="F778" i="3"/>
  <c r="E778" i="3"/>
  <c r="D778" i="3"/>
  <c r="C778" i="3"/>
  <c r="G774" i="3"/>
  <c r="F774" i="3"/>
  <c r="E774" i="3"/>
  <c r="D774" i="3"/>
  <c r="C774" i="3"/>
  <c r="G770" i="3"/>
  <c r="F770" i="3"/>
  <c r="E770" i="3"/>
  <c r="D770" i="3"/>
  <c r="C770" i="3"/>
  <c r="G766" i="3"/>
  <c r="F766" i="3"/>
  <c r="E766" i="3"/>
  <c r="D766" i="3"/>
  <c r="C766" i="3"/>
  <c r="G762" i="3"/>
  <c r="F762" i="3"/>
  <c r="E762" i="3"/>
  <c r="D762" i="3"/>
  <c r="C762" i="3"/>
  <c r="G758" i="3"/>
  <c r="F758" i="3"/>
  <c r="E758" i="3"/>
  <c r="D758" i="3"/>
  <c r="C758" i="3"/>
  <c r="G754" i="3"/>
  <c r="F754" i="3"/>
  <c r="E754" i="3"/>
  <c r="D754" i="3"/>
  <c r="C754" i="3"/>
  <c r="G750" i="3"/>
  <c r="F750" i="3"/>
  <c r="E750" i="3"/>
  <c r="D750" i="3"/>
  <c r="C750" i="3"/>
  <c r="G746" i="3"/>
  <c r="F746" i="3"/>
  <c r="E746" i="3"/>
  <c r="D746" i="3"/>
  <c r="C746" i="3"/>
  <c r="G742" i="3"/>
  <c r="F742" i="3"/>
  <c r="E742" i="3"/>
  <c r="D742" i="3"/>
  <c r="C742" i="3"/>
  <c r="G738" i="3"/>
  <c r="F738" i="3"/>
  <c r="E738" i="3"/>
  <c r="D738" i="3"/>
  <c r="C738" i="3"/>
  <c r="G734" i="3"/>
  <c r="F734" i="3"/>
  <c r="E734" i="3"/>
  <c r="D734" i="3"/>
  <c r="C734" i="3"/>
  <c r="G730" i="3"/>
  <c r="F730" i="3"/>
  <c r="E730" i="3"/>
  <c r="D730" i="3"/>
  <c r="C730" i="3"/>
  <c r="G726" i="3"/>
  <c r="F726" i="3"/>
  <c r="E726" i="3"/>
  <c r="D726" i="3"/>
  <c r="C726" i="3"/>
  <c r="G722" i="3"/>
  <c r="F722" i="3"/>
  <c r="E722" i="3"/>
  <c r="D722" i="3"/>
  <c r="C722" i="3"/>
  <c r="G718" i="3"/>
  <c r="F718" i="3"/>
  <c r="E718" i="3"/>
  <c r="D718" i="3"/>
  <c r="C718" i="3"/>
  <c r="G714" i="3"/>
  <c r="F714" i="3"/>
  <c r="E714" i="3"/>
  <c r="D714" i="3"/>
  <c r="C714" i="3"/>
  <c r="G710" i="3"/>
  <c r="F710" i="3"/>
  <c r="E710" i="3"/>
  <c r="D710" i="3"/>
  <c r="C710" i="3"/>
  <c r="G706" i="3"/>
  <c r="F706" i="3"/>
  <c r="E706" i="3"/>
  <c r="D706" i="3"/>
  <c r="C706" i="3"/>
  <c r="G702" i="3"/>
  <c r="F702" i="3"/>
  <c r="E702" i="3"/>
  <c r="D702" i="3"/>
  <c r="C702" i="3"/>
  <c r="G698" i="3"/>
  <c r="F698" i="3"/>
  <c r="E698" i="3"/>
  <c r="D698" i="3"/>
  <c r="C698" i="3"/>
  <c r="G694" i="3"/>
  <c r="F694" i="3"/>
  <c r="E694" i="3"/>
  <c r="D694" i="3"/>
  <c r="C694" i="3"/>
  <c r="G690" i="3"/>
  <c r="F690" i="3"/>
  <c r="E690" i="3"/>
  <c r="D690" i="3"/>
  <c r="C690" i="3"/>
  <c r="G686" i="3"/>
  <c r="F686" i="3"/>
  <c r="E686" i="3"/>
  <c r="D686" i="3"/>
  <c r="C686" i="3"/>
  <c r="G682" i="3"/>
  <c r="F682" i="3"/>
  <c r="E682" i="3"/>
  <c r="D682" i="3"/>
  <c r="C682" i="3"/>
  <c r="G678" i="3"/>
  <c r="F678" i="3"/>
  <c r="E678" i="3"/>
  <c r="D678" i="3"/>
  <c r="C678" i="3"/>
  <c r="G674" i="3"/>
  <c r="F674" i="3"/>
  <c r="E674" i="3"/>
  <c r="D674" i="3"/>
  <c r="C674" i="3"/>
  <c r="G670" i="3"/>
  <c r="F670" i="3"/>
  <c r="E670" i="3"/>
  <c r="D670" i="3"/>
  <c r="C670" i="3"/>
  <c r="G666" i="3"/>
  <c r="F666" i="3"/>
  <c r="E666" i="3"/>
  <c r="D666" i="3"/>
  <c r="C666" i="3"/>
  <c r="G662" i="3"/>
  <c r="F662" i="3"/>
  <c r="E662" i="3"/>
  <c r="D662" i="3"/>
  <c r="C662" i="3"/>
  <c r="G658" i="3"/>
  <c r="F658" i="3"/>
  <c r="E658" i="3"/>
  <c r="D658" i="3"/>
  <c r="C658" i="3"/>
  <c r="G654" i="3"/>
  <c r="F654" i="3"/>
  <c r="E654" i="3"/>
  <c r="D654" i="3"/>
  <c r="C654" i="3"/>
  <c r="G650" i="3"/>
  <c r="E650" i="3"/>
  <c r="F650" i="3"/>
  <c r="D650" i="3"/>
  <c r="C650" i="3"/>
  <c r="G646" i="3"/>
  <c r="F646" i="3"/>
  <c r="E646" i="3"/>
  <c r="D646" i="3"/>
  <c r="C646" i="3"/>
  <c r="G642" i="3"/>
  <c r="F642" i="3"/>
  <c r="E642" i="3"/>
  <c r="D642" i="3"/>
  <c r="C642" i="3"/>
  <c r="G638" i="3"/>
  <c r="F638" i="3"/>
  <c r="E638" i="3"/>
  <c r="D638" i="3"/>
  <c r="C638" i="3"/>
  <c r="G634" i="3"/>
  <c r="E634" i="3"/>
  <c r="D634" i="3"/>
  <c r="F634" i="3"/>
  <c r="C634" i="3"/>
  <c r="G630" i="3"/>
  <c r="F630" i="3"/>
  <c r="E630" i="3"/>
  <c r="D630" i="3"/>
  <c r="C630" i="3"/>
  <c r="G626" i="3"/>
  <c r="F626" i="3"/>
  <c r="E626" i="3"/>
  <c r="D626" i="3"/>
  <c r="C626" i="3"/>
  <c r="G622" i="3"/>
  <c r="F622" i="3"/>
  <c r="E622" i="3"/>
  <c r="D622" i="3"/>
  <c r="C622" i="3"/>
  <c r="G618" i="3"/>
  <c r="F618" i="3"/>
  <c r="E618" i="3"/>
  <c r="D618" i="3"/>
  <c r="C618" i="3"/>
  <c r="G614" i="3"/>
  <c r="F614" i="3"/>
  <c r="E614" i="3"/>
  <c r="D614" i="3"/>
  <c r="C614" i="3"/>
  <c r="G610" i="3"/>
  <c r="F610" i="3"/>
  <c r="E610" i="3"/>
  <c r="D610" i="3"/>
  <c r="C610" i="3"/>
  <c r="G606" i="3"/>
  <c r="F606" i="3"/>
  <c r="E606" i="3"/>
  <c r="D606" i="3"/>
  <c r="C606" i="3"/>
  <c r="G602" i="3"/>
  <c r="E602" i="3"/>
  <c r="F602" i="3"/>
  <c r="D602" i="3"/>
  <c r="C602" i="3"/>
  <c r="G598" i="3"/>
  <c r="F598" i="3"/>
  <c r="E598" i="3"/>
  <c r="D598" i="3"/>
  <c r="C598" i="3"/>
  <c r="G594" i="3"/>
  <c r="F594" i="3"/>
  <c r="E594" i="3"/>
  <c r="D594" i="3"/>
  <c r="C594" i="3"/>
  <c r="G590" i="3"/>
  <c r="F590" i="3"/>
  <c r="E590" i="3"/>
  <c r="D590" i="3"/>
  <c r="C590" i="3"/>
  <c r="G586" i="3"/>
  <c r="E586" i="3"/>
  <c r="F586" i="3"/>
  <c r="D586" i="3"/>
  <c r="C586" i="3"/>
  <c r="G582" i="3"/>
  <c r="F582" i="3"/>
  <c r="E582" i="3"/>
  <c r="D582" i="3"/>
  <c r="C582" i="3"/>
  <c r="G578" i="3"/>
  <c r="F578" i="3"/>
  <c r="E578" i="3"/>
  <c r="D578" i="3"/>
  <c r="C578" i="3"/>
  <c r="G574" i="3"/>
  <c r="F574" i="3"/>
  <c r="E574" i="3"/>
  <c r="D574" i="3"/>
  <c r="C574" i="3"/>
  <c r="G570" i="3"/>
  <c r="E570" i="3"/>
  <c r="D570" i="3"/>
  <c r="F570" i="3"/>
  <c r="C570" i="3"/>
  <c r="G566" i="3"/>
  <c r="F566" i="3"/>
  <c r="E566" i="3"/>
  <c r="D566" i="3"/>
  <c r="C566" i="3"/>
  <c r="G562" i="3"/>
  <c r="F562" i="3"/>
  <c r="E562" i="3"/>
  <c r="D562" i="3"/>
  <c r="C562" i="3"/>
  <c r="G558" i="3"/>
  <c r="F558" i="3"/>
  <c r="E558" i="3"/>
  <c r="D558" i="3"/>
  <c r="C558" i="3"/>
  <c r="G554" i="3"/>
  <c r="F554" i="3"/>
  <c r="E554" i="3"/>
  <c r="D554" i="3"/>
  <c r="C554" i="3"/>
  <c r="G550" i="3"/>
  <c r="F550" i="3"/>
  <c r="E550" i="3"/>
  <c r="D550" i="3"/>
  <c r="C550" i="3"/>
  <c r="G546" i="3"/>
  <c r="F546" i="3"/>
  <c r="E546" i="3"/>
  <c r="D546" i="3"/>
  <c r="C546" i="3"/>
  <c r="G542" i="3"/>
  <c r="F542" i="3"/>
  <c r="E542" i="3"/>
  <c r="D542" i="3"/>
  <c r="C542" i="3"/>
  <c r="G538" i="3"/>
  <c r="E538" i="3"/>
  <c r="F538" i="3"/>
  <c r="D538" i="3"/>
  <c r="C538" i="3"/>
  <c r="G534" i="3"/>
  <c r="F534" i="3"/>
  <c r="E534" i="3"/>
  <c r="D534" i="3"/>
  <c r="C534" i="3"/>
  <c r="G530" i="3"/>
  <c r="F530" i="3"/>
  <c r="E530" i="3"/>
  <c r="D530" i="3"/>
  <c r="C530" i="3"/>
  <c r="G526" i="3"/>
  <c r="F526" i="3"/>
  <c r="E526" i="3"/>
  <c r="D526" i="3"/>
  <c r="C526" i="3"/>
  <c r="G522" i="3"/>
  <c r="E522" i="3"/>
  <c r="F522" i="3"/>
  <c r="D522" i="3"/>
  <c r="C522" i="3"/>
  <c r="G518" i="3"/>
  <c r="F518" i="3"/>
  <c r="E518" i="3"/>
  <c r="D518" i="3"/>
  <c r="C518" i="3"/>
  <c r="G514" i="3"/>
  <c r="F514" i="3"/>
  <c r="E514" i="3"/>
  <c r="D514" i="3"/>
  <c r="C514" i="3"/>
  <c r="G510" i="3"/>
  <c r="F510" i="3"/>
  <c r="E510" i="3"/>
  <c r="D510" i="3"/>
  <c r="C510" i="3"/>
  <c r="G506" i="3"/>
  <c r="E506" i="3"/>
  <c r="F506" i="3"/>
  <c r="D506" i="3"/>
  <c r="C506" i="3"/>
  <c r="G502" i="3"/>
  <c r="F502" i="3"/>
  <c r="E502" i="3"/>
  <c r="D502" i="3"/>
  <c r="C502" i="3"/>
  <c r="G498" i="3"/>
  <c r="F498" i="3"/>
  <c r="E498" i="3"/>
  <c r="D498" i="3"/>
  <c r="C498" i="3"/>
  <c r="G494" i="3"/>
  <c r="F494" i="3"/>
  <c r="E494" i="3"/>
  <c r="D494" i="3"/>
  <c r="C494" i="3"/>
  <c r="G490" i="3"/>
  <c r="F490" i="3"/>
  <c r="E490" i="3"/>
  <c r="D490" i="3"/>
  <c r="C490" i="3"/>
  <c r="G486" i="3"/>
  <c r="F486" i="3"/>
  <c r="E486" i="3"/>
  <c r="D486" i="3"/>
  <c r="C486" i="3"/>
  <c r="G482" i="3"/>
  <c r="F482" i="3"/>
  <c r="E482" i="3"/>
  <c r="C482" i="3"/>
  <c r="D482" i="3"/>
  <c r="G478" i="3"/>
  <c r="F478" i="3"/>
  <c r="E478" i="3"/>
  <c r="D478" i="3"/>
  <c r="C478" i="3"/>
  <c r="G474" i="3"/>
  <c r="F474" i="3"/>
  <c r="E474" i="3"/>
  <c r="D474" i="3"/>
  <c r="C474" i="3"/>
  <c r="G470" i="3"/>
  <c r="F470" i="3"/>
  <c r="E470" i="3"/>
  <c r="D470" i="3"/>
  <c r="C470" i="3"/>
  <c r="G466" i="3"/>
  <c r="F466" i="3"/>
  <c r="E466" i="3"/>
  <c r="D466" i="3"/>
  <c r="C466" i="3"/>
  <c r="G462" i="3"/>
  <c r="F462" i="3"/>
  <c r="E462" i="3"/>
  <c r="D462" i="3"/>
  <c r="C462" i="3"/>
  <c r="G458" i="3"/>
  <c r="F458" i="3"/>
  <c r="E458" i="3"/>
  <c r="D458" i="3"/>
  <c r="C458" i="3"/>
  <c r="G454" i="3"/>
  <c r="F454" i="3"/>
  <c r="E454" i="3"/>
  <c r="D454" i="3"/>
  <c r="C454" i="3"/>
  <c r="G450" i="3"/>
  <c r="F450" i="3"/>
  <c r="E450" i="3"/>
  <c r="D450" i="3"/>
  <c r="C450" i="3"/>
  <c r="G446" i="3"/>
  <c r="F446" i="3"/>
  <c r="E446" i="3"/>
  <c r="D446" i="3"/>
  <c r="C446" i="3"/>
  <c r="G442" i="3"/>
  <c r="F442" i="3"/>
  <c r="E442" i="3"/>
  <c r="D442" i="3"/>
  <c r="C442" i="3"/>
  <c r="G438" i="3"/>
  <c r="F438" i="3"/>
  <c r="E438" i="3"/>
  <c r="D438" i="3"/>
  <c r="C438" i="3"/>
  <c r="G434" i="3"/>
  <c r="F434" i="3"/>
  <c r="E434" i="3"/>
  <c r="C434" i="3"/>
  <c r="D434" i="3"/>
  <c r="G430" i="3"/>
  <c r="F430" i="3"/>
  <c r="E430" i="3"/>
  <c r="D430" i="3"/>
  <c r="C430" i="3"/>
  <c r="G426" i="3"/>
  <c r="F426" i="3"/>
  <c r="E426" i="3"/>
  <c r="D426" i="3"/>
  <c r="C426" i="3"/>
  <c r="G422" i="3"/>
  <c r="F422" i="3"/>
  <c r="E422" i="3"/>
  <c r="D422" i="3"/>
  <c r="C422" i="3"/>
  <c r="G418" i="3"/>
  <c r="F418" i="3"/>
  <c r="E418" i="3"/>
  <c r="D418" i="3"/>
  <c r="C418" i="3"/>
  <c r="G414" i="3"/>
  <c r="F414" i="3"/>
  <c r="E414" i="3"/>
  <c r="D414" i="3"/>
  <c r="C414" i="3"/>
  <c r="G410" i="3"/>
  <c r="F410" i="3"/>
  <c r="E410" i="3"/>
  <c r="D410" i="3"/>
  <c r="C410" i="3"/>
  <c r="G406" i="3"/>
  <c r="F406" i="3"/>
  <c r="E406" i="3"/>
  <c r="D406" i="3"/>
  <c r="C406" i="3"/>
  <c r="G402" i="3"/>
  <c r="F402" i="3"/>
  <c r="E402" i="3"/>
  <c r="D402" i="3"/>
  <c r="C402" i="3"/>
  <c r="G398" i="3"/>
  <c r="F398" i="3"/>
  <c r="E398" i="3"/>
  <c r="D398" i="3"/>
  <c r="C398" i="3"/>
  <c r="G394" i="3"/>
  <c r="F394" i="3"/>
  <c r="E394" i="3"/>
  <c r="D394" i="3"/>
  <c r="C394" i="3"/>
  <c r="G390" i="3"/>
  <c r="F390" i="3"/>
  <c r="E390" i="3"/>
  <c r="D390" i="3"/>
  <c r="C390" i="3"/>
  <c r="G386" i="3"/>
  <c r="F386" i="3"/>
  <c r="E386" i="3"/>
  <c r="D386" i="3"/>
  <c r="C386" i="3"/>
  <c r="G382" i="3"/>
  <c r="F382" i="3"/>
  <c r="E382" i="3"/>
  <c r="D382" i="3"/>
  <c r="C382" i="3"/>
  <c r="G378" i="3"/>
  <c r="F378" i="3"/>
  <c r="E378" i="3"/>
  <c r="D378" i="3"/>
  <c r="C378" i="3"/>
  <c r="G374" i="3"/>
  <c r="F374" i="3"/>
  <c r="E374" i="3"/>
  <c r="D374" i="3"/>
  <c r="C374" i="3"/>
  <c r="G370" i="3"/>
  <c r="F370" i="3"/>
  <c r="E370" i="3"/>
  <c r="D370" i="3"/>
  <c r="C370" i="3"/>
  <c r="G366" i="3"/>
  <c r="F366" i="3"/>
  <c r="E366" i="3"/>
  <c r="D366" i="3"/>
  <c r="C366" i="3"/>
  <c r="G362" i="3"/>
  <c r="F362" i="3"/>
  <c r="E362" i="3"/>
  <c r="D362" i="3"/>
  <c r="C362" i="3"/>
  <c r="G358" i="3"/>
  <c r="F358" i="3"/>
  <c r="E358" i="3"/>
  <c r="D358" i="3"/>
  <c r="C358" i="3"/>
  <c r="G354" i="3"/>
  <c r="F354" i="3"/>
  <c r="E354" i="3"/>
  <c r="C354" i="3"/>
  <c r="D354" i="3"/>
  <c r="G350" i="3"/>
  <c r="F350" i="3"/>
  <c r="E350" i="3"/>
  <c r="D350" i="3"/>
  <c r="C350" i="3"/>
  <c r="G346" i="3"/>
  <c r="F346" i="3"/>
  <c r="E346" i="3"/>
  <c r="D346" i="3"/>
  <c r="C346" i="3"/>
  <c r="G342" i="3"/>
  <c r="F342" i="3"/>
  <c r="E342" i="3"/>
  <c r="D342" i="3"/>
  <c r="C342" i="3"/>
  <c r="G338" i="3"/>
  <c r="F338" i="3"/>
  <c r="E338" i="3"/>
  <c r="D338" i="3"/>
  <c r="C338" i="3"/>
  <c r="G334" i="3"/>
  <c r="F334" i="3"/>
  <c r="E334" i="3"/>
  <c r="D334" i="3"/>
  <c r="C334" i="3"/>
  <c r="G330" i="3"/>
  <c r="F330" i="3"/>
  <c r="E330" i="3"/>
  <c r="D330" i="3"/>
  <c r="C330" i="3"/>
  <c r="G326" i="3"/>
  <c r="F326" i="3"/>
  <c r="E326" i="3"/>
  <c r="D326" i="3"/>
  <c r="C326" i="3"/>
  <c r="G322" i="3"/>
  <c r="F322" i="3"/>
  <c r="E322" i="3"/>
  <c r="D322" i="3"/>
  <c r="C322" i="3"/>
  <c r="G318" i="3"/>
  <c r="F318" i="3"/>
  <c r="E318" i="3"/>
  <c r="D318" i="3"/>
  <c r="C318" i="3"/>
  <c r="G314" i="3"/>
  <c r="F314" i="3"/>
  <c r="E314" i="3"/>
  <c r="D314" i="3"/>
  <c r="C314" i="3"/>
  <c r="G310" i="3"/>
  <c r="F310" i="3"/>
  <c r="E310" i="3"/>
  <c r="D310" i="3"/>
  <c r="C310" i="3"/>
  <c r="G306" i="3"/>
  <c r="F306" i="3"/>
  <c r="E306" i="3"/>
  <c r="C306" i="3"/>
  <c r="D306" i="3"/>
  <c r="G302" i="3"/>
  <c r="F302" i="3"/>
  <c r="E302" i="3"/>
  <c r="D302" i="3"/>
  <c r="C302" i="3"/>
  <c r="G298" i="3"/>
  <c r="F298" i="3"/>
  <c r="D298" i="3"/>
  <c r="E298" i="3"/>
  <c r="C298" i="3"/>
  <c r="G294" i="3"/>
  <c r="F294" i="3"/>
  <c r="E294" i="3"/>
  <c r="D294" i="3"/>
  <c r="C294" i="3"/>
  <c r="G290" i="3"/>
  <c r="F290" i="3"/>
  <c r="E290" i="3"/>
  <c r="C290" i="3"/>
  <c r="D290" i="3"/>
  <c r="G286" i="3"/>
  <c r="F286" i="3"/>
  <c r="E286" i="3"/>
  <c r="D286" i="3"/>
  <c r="C286" i="3"/>
  <c r="G282" i="3"/>
  <c r="F282" i="3"/>
  <c r="D282" i="3"/>
  <c r="E282" i="3"/>
  <c r="C282" i="3"/>
  <c r="G278" i="3"/>
  <c r="F278" i="3"/>
  <c r="E278" i="3"/>
  <c r="D278" i="3"/>
  <c r="C278" i="3"/>
  <c r="G274" i="3"/>
  <c r="F274" i="3"/>
  <c r="E274" i="3"/>
  <c r="D274" i="3"/>
  <c r="C274" i="3"/>
  <c r="G270" i="3"/>
  <c r="F270" i="3"/>
  <c r="E270" i="3"/>
  <c r="D270" i="3"/>
  <c r="C270" i="3"/>
  <c r="G266" i="3"/>
  <c r="F266" i="3"/>
  <c r="E266" i="3"/>
  <c r="D266" i="3"/>
  <c r="C266" i="3"/>
  <c r="G262" i="3"/>
  <c r="F262" i="3"/>
  <c r="E262" i="3"/>
  <c r="D262" i="3"/>
  <c r="C262" i="3"/>
  <c r="G258" i="3"/>
  <c r="F258" i="3"/>
  <c r="E258" i="3"/>
  <c r="D258" i="3"/>
  <c r="C258" i="3"/>
  <c r="G254" i="3"/>
  <c r="F254" i="3"/>
  <c r="E254" i="3"/>
  <c r="D254" i="3"/>
  <c r="C254" i="3"/>
  <c r="G250" i="3"/>
  <c r="F250" i="3"/>
  <c r="E250" i="3"/>
  <c r="D250" i="3"/>
  <c r="C250" i="3"/>
  <c r="G246" i="3"/>
  <c r="F246" i="3"/>
  <c r="E246" i="3"/>
  <c r="D246" i="3"/>
  <c r="C246" i="3"/>
  <c r="G242" i="3"/>
  <c r="F242" i="3"/>
  <c r="E242" i="3"/>
  <c r="C242" i="3"/>
  <c r="D242" i="3"/>
  <c r="G238" i="3"/>
  <c r="F238" i="3"/>
  <c r="E238" i="3"/>
  <c r="D238" i="3"/>
  <c r="C238" i="3"/>
  <c r="G234" i="3"/>
  <c r="F234" i="3"/>
  <c r="E234" i="3"/>
  <c r="D234" i="3"/>
  <c r="C234" i="3"/>
  <c r="G230" i="3"/>
  <c r="F230" i="3"/>
  <c r="E230" i="3"/>
  <c r="D230" i="3"/>
  <c r="C230" i="3"/>
  <c r="G226" i="3"/>
  <c r="F226" i="3"/>
  <c r="E226" i="3"/>
  <c r="D226" i="3"/>
  <c r="C226" i="3"/>
  <c r="G222" i="3"/>
  <c r="F222" i="3"/>
  <c r="E222" i="3"/>
  <c r="D222" i="3"/>
  <c r="C222" i="3"/>
  <c r="F218" i="3"/>
  <c r="G218" i="3"/>
  <c r="E218" i="3"/>
  <c r="D218" i="3"/>
  <c r="C218" i="3"/>
  <c r="G214" i="3"/>
  <c r="F214" i="3"/>
  <c r="E214" i="3"/>
  <c r="D214" i="3"/>
  <c r="C214" i="3"/>
  <c r="G210" i="3"/>
  <c r="F210" i="3"/>
  <c r="E210" i="3"/>
  <c r="D210" i="3"/>
  <c r="C210" i="3"/>
  <c r="G206" i="3"/>
  <c r="F206" i="3"/>
  <c r="E206" i="3"/>
  <c r="D206" i="3"/>
  <c r="C206" i="3"/>
  <c r="G202" i="3"/>
  <c r="F202" i="3"/>
  <c r="E202" i="3"/>
  <c r="D202" i="3"/>
  <c r="C202" i="3"/>
  <c r="G198" i="3"/>
  <c r="F198" i="3"/>
  <c r="E198" i="3"/>
  <c r="D198" i="3"/>
  <c r="C198" i="3"/>
  <c r="G194" i="3"/>
  <c r="F194" i="3"/>
  <c r="E194" i="3"/>
  <c r="D194" i="3"/>
  <c r="C194" i="3"/>
  <c r="G190" i="3"/>
  <c r="F190" i="3"/>
  <c r="E190" i="3"/>
  <c r="D190" i="3"/>
  <c r="C190" i="3"/>
  <c r="G186" i="3"/>
  <c r="F186" i="3"/>
  <c r="E186" i="3"/>
  <c r="D186" i="3"/>
  <c r="C186" i="3"/>
  <c r="G182" i="3"/>
  <c r="F182" i="3"/>
  <c r="E182" i="3"/>
  <c r="D182" i="3"/>
  <c r="C182" i="3"/>
  <c r="G178" i="3"/>
  <c r="F178" i="3"/>
  <c r="E178" i="3"/>
  <c r="C178" i="3"/>
  <c r="D178" i="3"/>
  <c r="G174" i="3"/>
  <c r="F174" i="3"/>
  <c r="E174" i="3"/>
  <c r="D174" i="3"/>
  <c r="C174" i="3"/>
  <c r="G170" i="3"/>
  <c r="F170" i="3"/>
  <c r="E170" i="3"/>
  <c r="D170" i="3"/>
  <c r="C170" i="3"/>
  <c r="G166" i="3"/>
  <c r="F166" i="3"/>
  <c r="E166" i="3"/>
  <c r="D166" i="3"/>
  <c r="C166" i="3"/>
  <c r="G162" i="3"/>
  <c r="F162" i="3"/>
  <c r="E162" i="3"/>
  <c r="C162" i="3"/>
  <c r="D162" i="3"/>
  <c r="G158" i="3"/>
  <c r="F158" i="3"/>
  <c r="E158" i="3"/>
  <c r="D158" i="3"/>
  <c r="C158" i="3"/>
  <c r="G154" i="3"/>
  <c r="F154" i="3"/>
  <c r="E154" i="3"/>
  <c r="D154" i="3"/>
  <c r="C154" i="3"/>
  <c r="G150" i="3"/>
  <c r="F150" i="3"/>
  <c r="E150" i="3"/>
  <c r="D150" i="3"/>
  <c r="C150" i="3"/>
  <c r="G146" i="3"/>
  <c r="F146" i="3"/>
  <c r="E146" i="3"/>
  <c r="D146" i="3"/>
  <c r="C146" i="3"/>
  <c r="G142" i="3"/>
  <c r="F142" i="3"/>
  <c r="E142" i="3"/>
  <c r="D142" i="3"/>
  <c r="C142" i="3"/>
  <c r="G138" i="3"/>
  <c r="F138" i="3"/>
  <c r="E138" i="3"/>
  <c r="D138" i="3"/>
  <c r="C138" i="3"/>
  <c r="G134" i="3"/>
  <c r="F134" i="3"/>
  <c r="E134" i="3"/>
  <c r="D134" i="3"/>
  <c r="C134" i="3"/>
  <c r="G130" i="3"/>
  <c r="F130" i="3"/>
  <c r="E130" i="3"/>
  <c r="D130" i="3"/>
  <c r="C130" i="3"/>
  <c r="G126" i="3"/>
  <c r="F126" i="3"/>
  <c r="E126" i="3"/>
  <c r="D126" i="3"/>
  <c r="C126" i="3"/>
  <c r="G122" i="3"/>
  <c r="F122" i="3"/>
  <c r="E122" i="3"/>
  <c r="D122" i="3"/>
  <c r="C122" i="3"/>
  <c r="G118" i="3"/>
  <c r="F118" i="3"/>
  <c r="E118" i="3"/>
  <c r="D118" i="3"/>
  <c r="C118" i="3"/>
  <c r="G114" i="3"/>
  <c r="F114" i="3"/>
  <c r="E114" i="3"/>
  <c r="C114" i="3"/>
  <c r="D114" i="3"/>
  <c r="G110" i="3"/>
  <c r="E110" i="3"/>
  <c r="F110" i="3"/>
  <c r="D110" i="3"/>
  <c r="C110" i="3"/>
  <c r="G106" i="3"/>
  <c r="F106" i="3"/>
  <c r="E106" i="3"/>
  <c r="D106" i="3"/>
  <c r="C106" i="3"/>
  <c r="G102" i="3"/>
  <c r="F102" i="3"/>
  <c r="E102" i="3"/>
  <c r="D102" i="3"/>
  <c r="C102" i="3"/>
  <c r="G98" i="3"/>
  <c r="F98" i="3"/>
  <c r="E98" i="3"/>
  <c r="C98" i="3"/>
  <c r="D98" i="3"/>
  <c r="G94" i="3"/>
  <c r="F94" i="3"/>
  <c r="E94" i="3"/>
  <c r="D94" i="3"/>
  <c r="C94" i="3"/>
  <c r="G90" i="3"/>
  <c r="F90" i="3"/>
  <c r="E90" i="3"/>
  <c r="D90" i="3"/>
  <c r="C90" i="3"/>
  <c r="G86" i="3"/>
  <c r="F86" i="3"/>
  <c r="E86" i="3"/>
  <c r="D86" i="3"/>
  <c r="C86" i="3"/>
  <c r="G82" i="3"/>
  <c r="F82" i="3"/>
  <c r="E82" i="3"/>
  <c r="D82" i="3"/>
  <c r="C82" i="3"/>
  <c r="G78" i="3"/>
  <c r="F78" i="3"/>
  <c r="E78" i="3"/>
  <c r="D78" i="3"/>
  <c r="C78" i="3"/>
  <c r="G74" i="3"/>
  <c r="F74" i="3"/>
  <c r="E74" i="3"/>
  <c r="D74" i="3"/>
  <c r="C74" i="3"/>
  <c r="G70" i="3"/>
  <c r="F70" i="3"/>
  <c r="E70" i="3"/>
  <c r="D70" i="3"/>
  <c r="C70" i="3"/>
  <c r="G66" i="3"/>
  <c r="F66" i="3"/>
  <c r="E66" i="3"/>
  <c r="D66" i="3"/>
  <c r="C66" i="3"/>
  <c r="G62" i="3"/>
  <c r="F62" i="3"/>
  <c r="E62" i="3"/>
  <c r="D62" i="3"/>
  <c r="C62" i="3"/>
  <c r="G58" i="3"/>
  <c r="F58" i="3"/>
  <c r="E58" i="3"/>
  <c r="D58" i="3"/>
  <c r="C58" i="3"/>
  <c r="G54" i="3"/>
  <c r="F54" i="3"/>
  <c r="E54" i="3"/>
  <c r="D54" i="3"/>
  <c r="C54" i="3"/>
  <c r="G50" i="3"/>
  <c r="F50" i="3"/>
  <c r="E50" i="3"/>
  <c r="D50" i="3"/>
  <c r="C50" i="3"/>
  <c r="G46" i="3"/>
  <c r="E46" i="3"/>
  <c r="F46" i="3"/>
  <c r="D46" i="3"/>
  <c r="C46" i="3"/>
  <c r="G42" i="3"/>
  <c r="F42" i="3"/>
  <c r="E42" i="3"/>
  <c r="D42" i="3"/>
  <c r="C42" i="3"/>
  <c r="G38" i="3"/>
  <c r="F38" i="3"/>
  <c r="E38" i="3"/>
  <c r="D38" i="3"/>
  <c r="C38" i="3"/>
  <c r="G34" i="3"/>
  <c r="F34" i="3"/>
  <c r="E34" i="3"/>
  <c r="D34" i="3"/>
  <c r="C34" i="3"/>
  <c r="G30" i="3"/>
  <c r="F30" i="3"/>
  <c r="E30" i="3"/>
  <c r="D30" i="3"/>
  <c r="C30" i="3"/>
  <c r="F26" i="3"/>
  <c r="G26" i="3"/>
  <c r="E26" i="3"/>
  <c r="D26" i="3"/>
  <c r="C26" i="3"/>
  <c r="G22" i="3"/>
  <c r="F22" i="3"/>
  <c r="E22" i="3"/>
  <c r="D22" i="3"/>
  <c r="C22" i="3"/>
  <c r="G18" i="3"/>
  <c r="F18" i="3"/>
  <c r="E18" i="3"/>
  <c r="D18" i="3"/>
  <c r="C18" i="3"/>
  <c r="G14" i="3"/>
  <c r="F14" i="3"/>
  <c r="E14" i="3"/>
  <c r="D14" i="3"/>
  <c r="C14" i="3"/>
  <c r="G10" i="3"/>
  <c r="F10" i="3"/>
  <c r="E10" i="3"/>
  <c r="D10" i="3"/>
  <c r="C10" i="3"/>
  <c r="G6" i="3"/>
  <c r="F6" i="3"/>
  <c r="E6" i="3"/>
  <c r="D6" i="3"/>
  <c r="C6" i="3"/>
  <c r="G1241" i="3"/>
  <c r="F1241" i="3"/>
  <c r="E1241" i="3"/>
  <c r="D1241" i="3"/>
  <c r="C1241" i="3"/>
  <c r="G1233" i="3"/>
  <c r="F1233" i="3"/>
  <c r="D1233" i="3"/>
  <c r="C1233" i="3"/>
  <c r="E1233" i="3"/>
  <c r="F1229" i="3"/>
  <c r="E1229" i="3"/>
  <c r="D1229" i="3"/>
  <c r="C1229" i="3"/>
  <c r="G1229" i="3"/>
  <c r="G1225" i="3"/>
  <c r="F1225" i="3"/>
  <c r="E1225" i="3"/>
  <c r="D1225" i="3"/>
  <c r="C1225" i="3"/>
  <c r="F1221" i="3"/>
  <c r="G1221" i="3"/>
  <c r="E1221" i="3"/>
  <c r="D1221" i="3"/>
  <c r="C1221" i="3"/>
  <c r="G1217" i="3"/>
  <c r="F1217" i="3"/>
  <c r="E1217" i="3"/>
  <c r="D1217" i="3"/>
  <c r="C1217" i="3"/>
  <c r="F1213" i="3"/>
  <c r="G1213" i="3"/>
  <c r="E1213" i="3"/>
  <c r="D1213" i="3"/>
  <c r="C1213" i="3"/>
  <c r="G1209" i="3"/>
  <c r="F1209" i="3"/>
  <c r="E1209" i="3"/>
  <c r="D1209" i="3"/>
  <c r="C1209" i="3"/>
  <c r="G1205" i="3"/>
  <c r="F1205" i="3"/>
  <c r="E1205" i="3"/>
  <c r="D1205" i="3"/>
  <c r="C1205" i="3"/>
  <c r="G1201" i="3"/>
  <c r="F1201" i="3"/>
  <c r="D1201" i="3"/>
  <c r="C1201" i="3"/>
  <c r="E1201" i="3"/>
  <c r="G1197" i="3"/>
  <c r="F1197" i="3"/>
  <c r="E1197" i="3"/>
  <c r="D1197" i="3"/>
  <c r="C1197" i="3"/>
  <c r="G1193" i="3"/>
  <c r="F1193" i="3"/>
  <c r="E1193" i="3"/>
  <c r="D1193" i="3"/>
  <c r="C1193" i="3"/>
  <c r="G1189" i="3"/>
  <c r="F1189" i="3"/>
  <c r="E1189" i="3"/>
  <c r="D1189" i="3"/>
  <c r="C1189" i="3"/>
  <c r="G1185" i="3"/>
  <c r="F1185" i="3"/>
  <c r="E1185" i="3"/>
  <c r="D1185" i="3"/>
  <c r="C1185" i="3"/>
  <c r="G1181" i="3"/>
  <c r="F1181" i="3"/>
  <c r="E1181" i="3"/>
  <c r="D1181" i="3"/>
  <c r="C1181" i="3"/>
  <c r="G1177" i="3"/>
  <c r="F1177" i="3"/>
  <c r="E1177" i="3"/>
  <c r="D1177" i="3"/>
  <c r="C1177" i="3"/>
  <c r="G1173" i="3"/>
  <c r="F1173" i="3"/>
  <c r="E1173" i="3"/>
  <c r="D1173" i="3"/>
  <c r="C1173" i="3"/>
  <c r="G1169" i="3"/>
  <c r="F1169" i="3"/>
  <c r="E1169" i="3"/>
  <c r="D1169" i="3"/>
  <c r="C1169" i="3"/>
  <c r="G1165" i="3"/>
  <c r="F1165" i="3"/>
  <c r="E1165" i="3"/>
  <c r="D1165" i="3"/>
  <c r="C1165" i="3"/>
  <c r="G1161" i="3"/>
  <c r="F1161" i="3"/>
  <c r="E1161" i="3"/>
  <c r="D1161" i="3"/>
  <c r="C1161" i="3"/>
  <c r="G1157" i="3"/>
  <c r="F1157" i="3"/>
  <c r="E1157" i="3"/>
  <c r="D1157" i="3"/>
  <c r="C1157" i="3"/>
  <c r="G1153" i="3"/>
  <c r="F1153" i="3"/>
  <c r="D1153" i="3"/>
  <c r="C1153" i="3"/>
  <c r="E1153" i="3"/>
  <c r="F1149" i="3"/>
  <c r="G1149" i="3"/>
  <c r="E1149" i="3"/>
  <c r="D1149" i="3"/>
  <c r="C1149" i="3"/>
  <c r="G1145" i="3"/>
  <c r="F1145" i="3"/>
  <c r="E1145" i="3"/>
  <c r="D1145" i="3"/>
  <c r="C1145" i="3"/>
  <c r="G1141" i="3"/>
  <c r="F1141" i="3"/>
  <c r="E1141" i="3"/>
  <c r="D1141" i="3"/>
  <c r="C1141" i="3"/>
  <c r="G1137" i="3"/>
  <c r="F1137" i="3"/>
  <c r="D1137" i="3"/>
  <c r="C1137" i="3"/>
  <c r="E1137" i="3"/>
  <c r="G1133" i="3"/>
  <c r="F1133" i="3"/>
  <c r="E1133" i="3"/>
  <c r="D1133" i="3"/>
  <c r="C1133" i="3"/>
  <c r="G1129" i="3"/>
  <c r="F1129" i="3"/>
  <c r="E1129" i="3"/>
  <c r="C1129" i="3"/>
  <c r="D1129" i="3"/>
  <c r="G1125" i="3"/>
  <c r="F1125" i="3"/>
  <c r="E1125" i="3"/>
  <c r="D1125" i="3"/>
  <c r="C1125" i="3"/>
  <c r="G1121" i="3"/>
  <c r="F1121" i="3"/>
  <c r="E1121" i="3"/>
  <c r="C1121" i="3"/>
  <c r="D1121" i="3"/>
  <c r="F1117" i="3"/>
  <c r="G1117" i="3"/>
  <c r="E1117" i="3"/>
  <c r="D1117" i="3"/>
  <c r="C1117" i="3"/>
  <c r="G1113" i="3"/>
  <c r="F1113" i="3"/>
  <c r="E1113" i="3"/>
  <c r="D1113" i="3"/>
  <c r="C1113" i="3"/>
  <c r="G1109" i="3"/>
  <c r="F1109" i="3"/>
  <c r="E1109" i="3"/>
  <c r="D1109" i="3"/>
  <c r="C1109" i="3"/>
  <c r="G1105" i="3"/>
  <c r="F1105" i="3"/>
  <c r="E1105" i="3"/>
  <c r="C1105" i="3"/>
  <c r="D1105" i="3"/>
  <c r="G1101" i="3"/>
  <c r="F1101" i="3"/>
  <c r="E1101" i="3"/>
  <c r="D1101" i="3"/>
  <c r="C1101" i="3"/>
  <c r="G1097" i="3"/>
  <c r="F1097" i="3"/>
  <c r="E1097" i="3"/>
  <c r="C1097" i="3"/>
  <c r="D1097" i="3"/>
  <c r="G1093" i="3"/>
  <c r="F1093" i="3"/>
  <c r="E1093" i="3"/>
  <c r="D1093" i="3"/>
  <c r="C1093" i="3"/>
  <c r="G1089" i="3"/>
  <c r="F1089" i="3"/>
  <c r="E1089" i="3"/>
  <c r="D1089" i="3"/>
  <c r="C1089" i="3"/>
  <c r="F1085" i="3"/>
  <c r="G1085" i="3"/>
  <c r="E1085" i="3"/>
  <c r="D1085" i="3"/>
  <c r="C1085" i="3"/>
  <c r="G1081" i="3"/>
  <c r="F1081" i="3"/>
  <c r="E1081" i="3"/>
  <c r="D1081" i="3"/>
  <c r="C1081" i="3"/>
  <c r="G1077" i="3"/>
  <c r="F1077" i="3"/>
  <c r="E1077" i="3"/>
  <c r="D1077" i="3"/>
  <c r="C1077" i="3"/>
  <c r="G1073" i="3"/>
  <c r="F1073" i="3"/>
  <c r="C1073" i="3"/>
  <c r="D1073" i="3"/>
  <c r="E1073" i="3"/>
  <c r="G1069" i="3"/>
  <c r="F1069" i="3"/>
  <c r="E1069" i="3"/>
  <c r="D1069" i="3"/>
  <c r="C1069" i="3"/>
  <c r="I1069" i="3" s="1"/>
  <c r="G1065" i="3"/>
  <c r="F1065" i="3"/>
  <c r="E1065" i="3"/>
  <c r="C1065" i="3"/>
  <c r="I1065" i="3" s="1"/>
  <c r="D1065" i="3"/>
  <c r="G1061" i="3"/>
  <c r="F1061" i="3"/>
  <c r="E1061" i="3"/>
  <c r="D1061" i="3"/>
  <c r="C1061" i="3"/>
  <c r="G1057" i="3"/>
  <c r="F1057" i="3"/>
  <c r="D1057" i="3"/>
  <c r="E1057" i="3"/>
  <c r="C1057" i="3"/>
  <c r="G1053" i="3"/>
  <c r="F1053" i="3"/>
  <c r="E1053" i="3"/>
  <c r="D1053" i="3"/>
  <c r="C1053" i="3"/>
  <c r="I1053" i="3" s="1"/>
  <c r="G1049" i="3"/>
  <c r="F1049" i="3"/>
  <c r="E1049" i="3"/>
  <c r="C1049" i="3"/>
  <c r="I1049" i="3" s="1"/>
  <c r="D1049" i="3"/>
  <c r="G1045" i="3"/>
  <c r="F1045" i="3"/>
  <c r="E1045" i="3"/>
  <c r="D1045" i="3"/>
  <c r="C1045" i="3"/>
  <c r="G1041" i="3"/>
  <c r="F1041" i="3"/>
  <c r="E1041" i="3"/>
  <c r="C1041" i="3"/>
  <c r="D1041" i="3"/>
  <c r="G1037" i="3"/>
  <c r="F1037" i="3"/>
  <c r="E1037" i="3"/>
  <c r="D1037" i="3"/>
  <c r="C1037" i="3"/>
  <c r="I1037" i="3" s="1"/>
  <c r="G1033" i="3"/>
  <c r="F1033" i="3"/>
  <c r="E1033" i="3"/>
  <c r="D1033" i="3"/>
  <c r="C1033" i="3"/>
  <c r="G1029" i="3"/>
  <c r="F1029" i="3"/>
  <c r="E1029" i="3"/>
  <c r="D1029" i="3"/>
  <c r="C1029" i="3"/>
  <c r="G1025" i="3"/>
  <c r="F1025" i="3"/>
  <c r="C1025" i="3"/>
  <c r="E1025" i="3"/>
  <c r="D1025" i="3"/>
  <c r="F1021" i="3"/>
  <c r="G1021" i="3"/>
  <c r="E1021" i="3"/>
  <c r="D1021" i="3"/>
  <c r="C1021" i="3"/>
  <c r="I1021" i="3" s="1"/>
  <c r="G1017" i="3"/>
  <c r="F1017" i="3"/>
  <c r="E1017" i="3"/>
  <c r="C1017" i="3"/>
  <c r="I1017" i="3" s="1"/>
  <c r="D1017" i="3"/>
  <c r="G1013" i="3"/>
  <c r="F1013" i="3"/>
  <c r="E1013" i="3"/>
  <c r="D1013" i="3"/>
  <c r="C1013" i="3"/>
  <c r="G1009" i="3"/>
  <c r="F1009" i="3"/>
  <c r="C1009" i="3"/>
  <c r="D1009" i="3"/>
  <c r="E1009" i="3"/>
  <c r="G1005" i="3"/>
  <c r="F1005" i="3"/>
  <c r="E1005" i="3"/>
  <c r="D1005" i="3"/>
  <c r="C1005" i="3"/>
  <c r="I1005" i="3" s="1"/>
  <c r="G1001" i="3"/>
  <c r="F1001" i="3"/>
  <c r="E1001" i="3"/>
  <c r="D1001" i="3"/>
  <c r="C1001" i="3"/>
  <c r="G997" i="3"/>
  <c r="F997" i="3"/>
  <c r="E997" i="3"/>
  <c r="D997" i="3"/>
  <c r="C997" i="3"/>
  <c r="G993" i="3"/>
  <c r="F993" i="3"/>
  <c r="E993" i="3"/>
  <c r="C993" i="3"/>
  <c r="D993" i="3"/>
  <c r="F989" i="3"/>
  <c r="G989" i="3"/>
  <c r="E989" i="3"/>
  <c r="D989" i="3"/>
  <c r="C989" i="3"/>
  <c r="I989" i="3" s="1"/>
  <c r="G985" i="3"/>
  <c r="F985" i="3"/>
  <c r="E985" i="3"/>
  <c r="D985" i="3"/>
  <c r="C985" i="3"/>
  <c r="G981" i="3"/>
  <c r="F981" i="3"/>
  <c r="E981" i="3"/>
  <c r="C981" i="3"/>
  <c r="D981" i="3"/>
  <c r="G977" i="3"/>
  <c r="F977" i="3"/>
  <c r="E977" i="3"/>
  <c r="C977" i="3"/>
  <c r="D977" i="3"/>
  <c r="G973" i="3"/>
  <c r="F973" i="3"/>
  <c r="E973" i="3"/>
  <c r="D973" i="3"/>
  <c r="C973" i="3"/>
  <c r="I973" i="3" s="1"/>
  <c r="G969" i="3"/>
  <c r="F969" i="3"/>
  <c r="E969" i="3"/>
  <c r="D969" i="3"/>
  <c r="C969" i="3"/>
  <c r="G965" i="3"/>
  <c r="F965" i="3"/>
  <c r="E965" i="3"/>
  <c r="D965" i="3"/>
  <c r="C965" i="3"/>
  <c r="G961" i="3"/>
  <c r="F961" i="3"/>
  <c r="C961" i="3"/>
  <c r="D961" i="3"/>
  <c r="E961" i="3"/>
  <c r="F957" i="3"/>
  <c r="G957" i="3"/>
  <c r="E957" i="3"/>
  <c r="D957" i="3"/>
  <c r="C957" i="3"/>
  <c r="I957" i="3" s="1"/>
  <c r="G953" i="3"/>
  <c r="F953" i="3"/>
  <c r="E953" i="3"/>
  <c r="D953" i="3"/>
  <c r="C953" i="3"/>
  <c r="G949" i="3"/>
  <c r="F949" i="3"/>
  <c r="E949" i="3"/>
  <c r="C949" i="3"/>
  <c r="D949" i="3"/>
  <c r="G945" i="3"/>
  <c r="F945" i="3"/>
  <c r="C945" i="3"/>
  <c r="E945" i="3"/>
  <c r="D945" i="3"/>
  <c r="G941" i="3"/>
  <c r="F941" i="3"/>
  <c r="E941" i="3"/>
  <c r="D941" i="3"/>
  <c r="C941" i="3"/>
  <c r="I941" i="3" s="1"/>
  <c r="G937" i="3"/>
  <c r="F937" i="3"/>
  <c r="E937" i="3"/>
  <c r="D937" i="3"/>
  <c r="C937" i="3"/>
  <c r="G933" i="3"/>
  <c r="F933" i="3"/>
  <c r="E933" i="3"/>
  <c r="C933" i="3"/>
  <c r="D933" i="3"/>
  <c r="G929" i="3"/>
  <c r="F929" i="3"/>
  <c r="E929" i="3"/>
  <c r="C929" i="3"/>
  <c r="D929" i="3"/>
  <c r="G925" i="3"/>
  <c r="F925" i="3"/>
  <c r="E925" i="3"/>
  <c r="D925" i="3"/>
  <c r="C925" i="3"/>
  <c r="I925" i="3" s="1"/>
  <c r="G921" i="3"/>
  <c r="F921" i="3"/>
  <c r="E921" i="3"/>
  <c r="D921" i="3"/>
  <c r="C921" i="3"/>
  <c r="G917" i="3"/>
  <c r="F917" i="3"/>
  <c r="E917" i="3"/>
  <c r="D917" i="3"/>
  <c r="C917" i="3"/>
  <c r="G913" i="3"/>
  <c r="F913" i="3"/>
  <c r="E913" i="3"/>
  <c r="C913" i="3"/>
  <c r="D913" i="3"/>
  <c r="G909" i="3"/>
  <c r="F909" i="3"/>
  <c r="E909" i="3"/>
  <c r="D909" i="3"/>
  <c r="C909" i="3"/>
  <c r="G905" i="3"/>
  <c r="F905" i="3"/>
  <c r="E905" i="3"/>
  <c r="D905" i="3"/>
  <c r="C905" i="3"/>
  <c r="G901" i="3"/>
  <c r="F901" i="3"/>
  <c r="E901" i="3"/>
  <c r="C901" i="3"/>
  <c r="D901" i="3"/>
  <c r="G897" i="3"/>
  <c r="F897" i="3"/>
  <c r="E897" i="3"/>
  <c r="C897" i="3"/>
  <c r="D897" i="3"/>
  <c r="G893" i="3"/>
  <c r="F893" i="3"/>
  <c r="E893" i="3"/>
  <c r="D893" i="3"/>
  <c r="C893" i="3"/>
  <c r="G889" i="3"/>
  <c r="F889" i="3"/>
  <c r="E889" i="3"/>
  <c r="D889" i="3"/>
  <c r="C889" i="3"/>
  <c r="G885" i="3"/>
  <c r="F885" i="3"/>
  <c r="E885" i="3"/>
  <c r="D885" i="3"/>
  <c r="C885" i="3"/>
  <c r="G881" i="3"/>
  <c r="F881" i="3"/>
  <c r="C881" i="3"/>
  <c r="E881" i="3"/>
  <c r="D881" i="3"/>
  <c r="G877" i="3"/>
  <c r="F877" i="3"/>
  <c r="E877" i="3"/>
  <c r="D877" i="3"/>
  <c r="C877" i="3"/>
  <c r="I877" i="3" s="1"/>
  <c r="G873" i="3"/>
  <c r="F873" i="3"/>
  <c r="E873" i="3"/>
  <c r="D873" i="3"/>
  <c r="C873" i="3"/>
  <c r="G869" i="3"/>
  <c r="F869" i="3"/>
  <c r="E869" i="3"/>
  <c r="C869" i="3"/>
  <c r="D869" i="3"/>
  <c r="G865" i="3"/>
  <c r="F865" i="3"/>
  <c r="E865" i="3"/>
  <c r="C865" i="3"/>
  <c r="D865" i="3"/>
  <c r="G861" i="3"/>
  <c r="F861" i="3"/>
  <c r="E861" i="3"/>
  <c r="D861" i="3"/>
  <c r="C861" i="3"/>
  <c r="I861" i="3" s="1"/>
  <c r="G857" i="3"/>
  <c r="F857" i="3"/>
  <c r="E857" i="3"/>
  <c r="D857" i="3"/>
  <c r="C857" i="3"/>
  <c r="G853" i="3"/>
  <c r="F853" i="3"/>
  <c r="E853" i="3"/>
  <c r="C853" i="3"/>
  <c r="D853" i="3"/>
  <c r="G849" i="3"/>
  <c r="F849" i="3"/>
  <c r="E849" i="3"/>
  <c r="C849" i="3"/>
  <c r="D849" i="3"/>
  <c r="G845" i="3"/>
  <c r="F845" i="3"/>
  <c r="E845" i="3"/>
  <c r="D845" i="3"/>
  <c r="C845" i="3"/>
  <c r="I845" i="3" s="1"/>
  <c r="G841" i="3"/>
  <c r="F841" i="3"/>
  <c r="E841" i="3"/>
  <c r="D841" i="3"/>
  <c r="C841" i="3"/>
  <c r="G837" i="3"/>
  <c r="F837" i="3"/>
  <c r="E837" i="3"/>
  <c r="D837" i="3"/>
  <c r="C837" i="3"/>
  <c r="G833" i="3"/>
  <c r="F833" i="3"/>
  <c r="C833" i="3"/>
  <c r="E833" i="3"/>
  <c r="D833" i="3"/>
  <c r="G829" i="3"/>
  <c r="F829" i="3"/>
  <c r="E829" i="3"/>
  <c r="D829" i="3"/>
  <c r="C829" i="3"/>
  <c r="I829" i="3" s="1"/>
  <c r="G825" i="3"/>
  <c r="F825" i="3"/>
  <c r="E825" i="3"/>
  <c r="D825" i="3"/>
  <c r="C825" i="3"/>
  <c r="G821" i="3"/>
  <c r="F821" i="3"/>
  <c r="E821" i="3"/>
  <c r="C821" i="3"/>
  <c r="D821" i="3"/>
  <c r="G817" i="3"/>
  <c r="F817" i="3"/>
  <c r="C817" i="3"/>
  <c r="E817" i="3"/>
  <c r="D817" i="3"/>
  <c r="G813" i="3"/>
  <c r="F813" i="3"/>
  <c r="E813" i="3"/>
  <c r="D813" i="3"/>
  <c r="C813" i="3"/>
  <c r="I813" i="3" s="1"/>
  <c r="G809" i="3"/>
  <c r="F809" i="3"/>
  <c r="E809" i="3"/>
  <c r="D809" i="3"/>
  <c r="C809" i="3"/>
  <c r="G805" i="3"/>
  <c r="F805" i="3"/>
  <c r="E805" i="3"/>
  <c r="C805" i="3"/>
  <c r="D805" i="3"/>
  <c r="G801" i="3"/>
  <c r="F801" i="3"/>
  <c r="E801" i="3"/>
  <c r="C801" i="3"/>
  <c r="D801" i="3"/>
  <c r="G797" i="3"/>
  <c r="F797" i="3"/>
  <c r="E797" i="3"/>
  <c r="D797" i="3"/>
  <c r="C797" i="3"/>
  <c r="I797" i="3" s="1"/>
  <c r="G793" i="3"/>
  <c r="F793" i="3"/>
  <c r="E793" i="3"/>
  <c r="D793" i="3"/>
  <c r="C793" i="3"/>
  <c r="G789" i="3"/>
  <c r="F789" i="3"/>
  <c r="E789" i="3"/>
  <c r="D789" i="3"/>
  <c r="C789" i="3"/>
  <c r="G785" i="3"/>
  <c r="F785" i="3"/>
  <c r="E785" i="3"/>
  <c r="C785" i="3"/>
  <c r="D785" i="3"/>
  <c r="G781" i="3"/>
  <c r="F781" i="3"/>
  <c r="E781" i="3"/>
  <c r="D781" i="3"/>
  <c r="C781" i="3"/>
  <c r="G777" i="3"/>
  <c r="F777" i="3"/>
  <c r="E777" i="3"/>
  <c r="D777" i="3"/>
  <c r="C777" i="3"/>
  <c r="G773" i="3"/>
  <c r="F773" i="3"/>
  <c r="E773" i="3"/>
  <c r="C773" i="3"/>
  <c r="D773" i="3"/>
  <c r="G769" i="3"/>
  <c r="F769" i="3"/>
  <c r="E769" i="3"/>
  <c r="C769" i="3"/>
  <c r="D769" i="3"/>
  <c r="G765" i="3"/>
  <c r="F765" i="3"/>
  <c r="E765" i="3"/>
  <c r="D765" i="3"/>
  <c r="C765" i="3"/>
  <c r="I765" i="3" s="1"/>
  <c r="G761" i="3"/>
  <c r="F761" i="3"/>
  <c r="E761" i="3"/>
  <c r="D761" i="3"/>
  <c r="C761" i="3"/>
  <c r="G757" i="3"/>
  <c r="F757" i="3"/>
  <c r="E757" i="3"/>
  <c r="C757" i="3"/>
  <c r="D757" i="3"/>
  <c r="G753" i="3"/>
  <c r="F753" i="3"/>
  <c r="C753" i="3"/>
  <c r="E753" i="3"/>
  <c r="D753" i="3"/>
  <c r="G749" i="3"/>
  <c r="F749" i="3"/>
  <c r="E749" i="3"/>
  <c r="D749" i="3"/>
  <c r="C749" i="3"/>
  <c r="I749" i="3" s="1"/>
  <c r="G745" i="3"/>
  <c r="F745" i="3"/>
  <c r="E745" i="3"/>
  <c r="D745" i="3"/>
  <c r="C745" i="3"/>
  <c r="G741" i="3"/>
  <c r="F741" i="3"/>
  <c r="E741" i="3"/>
  <c r="D741" i="3"/>
  <c r="C741" i="3"/>
  <c r="G737" i="3"/>
  <c r="F737" i="3"/>
  <c r="E737" i="3"/>
  <c r="C737" i="3"/>
  <c r="D737" i="3"/>
  <c r="G733" i="3"/>
  <c r="F733" i="3"/>
  <c r="E733" i="3"/>
  <c r="D733" i="3"/>
  <c r="C733" i="3"/>
  <c r="I733" i="3" s="1"/>
  <c r="G729" i="3"/>
  <c r="F729" i="3"/>
  <c r="E729" i="3"/>
  <c r="D729" i="3"/>
  <c r="C729" i="3"/>
  <c r="G725" i="3"/>
  <c r="F725" i="3"/>
  <c r="E725" i="3"/>
  <c r="C725" i="3"/>
  <c r="D725" i="3"/>
  <c r="G721" i="3"/>
  <c r="F721" i="3"/>
  <c r="E721" i="3"/>
  <c r="C721" i="3"/>
  <c r="D721" i="3"/>
  <c r="G717" i="3"/>
  <c r="F717" i="3"/>
  <c r="E717" i="3"/>
  <c r="D717" i="3"/>
  <c r="C717" i="3"/>
  <c r="I717" i="3" s="1"/>
  <c r="G713" i="3"/>
  <c r="F713" i="3"/>
  <c r="E713" i="3"/>
  <c r="D713" i="3"/>
  <c r="C713" i="3"/>
  <c r="G709" i="3"/>
  <c r="F709" i="3"/>
  <c r="E709" i="3"/>
  <c r="C709" i="3"/>
  <c r="D709" i="3"/>
  <c r="G705" i="3"/>
  <c r="F705" i="3"/>
  <c r="C705" i="3"/>
  <c r="D705" i="3"/>
  <c r="E705" i="3"/>
  <c r="G701" i="3"/>
  <c r="F701" i="3"/>
  <c r="E701" i="3"/>
  <c r="D701" i="3"/>
  <c r="C701" i="3"/>
  <c r="I701" i="3" s="1"/>
  <c r="G697" i="3"/>
  <c r="F697" i="3"/>
  <c r="E697" i="3"/>
  <c r="D697" i="3"/>
  <c r="C697" i="3"/>
  <c r="G693" i="3"/>
  <c r="F693" i="3"/>
  <c r="E693" i="3"/>
  <c r="D693" i="3"/>
  <c r="C693" i="3"/>
  <c r="G689" i="3"/>
  <c r="F689" i="3"/>
  <c r="C689" i="3"/>
  <c r="E689" i="3"/>
  <c r="D689" i="3"/>
  <c r="G685" i="3"/>
  <c r="F685" i="3"/>
  <c r="E685" i="3"/>
  <c r="D685" i="3"/>
  <c r="C685" i="3"/>
  <c r="I685" i="3" s="1"/>
  <c r="G681" i="3"/>
  <c r="F681" i="3"/>
  <c r="E681" i="3"/>
  <c r="D681" i="3"/>
  <c r="C681" i="3"/>
  <c r="G677" i="3"/>
  <c r="F677" i="3"/>
  <c r="E677" i="3"/>
  <c r="C677" i="3"/>
  <c r="D677" i="3"/>
  <c r="G673" i="3"/>
  <c r="F673" i="3"/>
  <c r="E673" i="3"/>
  <c r="C673" i="3"/>
  <c r="D673" i="3"/>
  <c r="G669" i="3"/>
  <c r="F669" i="3"/>
  <c r="E669" i="3"/>
  <c r="D669" i="3"/>
  <c r="C669" i="3"/>
  <c r="I669" i="3" s="1"/>
  <c r="G665" i="3"/>
  <c r="F665" i="3"/>
  <c r="E665" i="3"/>
  <c r="D665" i="3"/>
  <c r="C665" i="3"/>
  <c r="G661" i="3"/>
  <c r="F661" i="3"/>
  <c r="E661" i="3"/>
  <c r="D661" i="3"/>
  <c r="C661" i="3"/>
  <c r="G657" i="3"/>
  <c r="F657" i="3"/>
  <c r="E657" i="3"/>
  <c r="C657" i="3"/>
  <c r="D657" i="3"/>
  <c r="G653" i="3"/>
  <c r="F653" i="3"/>
  <c r="E653" i="3"/>
  <c r="D653" i="3"/>
  <c r="C653" i="3"/>
  <c r="I653" i="3" s="1"/>
  <c r="G649" i="3"/>
  <c r="F649" i="3"/>
  <c r="E649" i="3"/>
  <c r="D649" i="3"/>
  <c r="C649" i="3"/>
  <c r="G645" i="3"/>
  <c r="F645" i="3"/>
  <c r="E645" i="3"/>
  <c r="C645" i="3"/>
  <c r="D645" i="3"/>
  <c r="G641" i="3"/>
  <c r="F641" i="3"/>
  <c r="C641" i="3"/>
  <c r="E641" i="3"/>
  <c r="D641" i="3"/>
  <c r="G637" i="3"/>
  <c r="F637" i="3"/>
  <c r="E637" i="3"/>
  <c r="D637" i="3"/>
  <c r="C637" i="3"/>
  <c r="I637" i="3" s="1"/>
  <c r="G633" i="3"/>
  <c r="F633" i="3"/>
  <c r="E633" i="3"/>
  <c r="D633" i="3"/>
  <c r="C633" i="3"/>
  <c r="G629" i="3"/>
  <c r="F629" i="3"/>
  <c r="E629" i="3"/>
  <c r="C629" i="3"/>
  <c r="D629" i="3"/>
  <c r="G625" i="3"/>
  <c r="F625" i="3"/>
  <c r="C625" i="3"/>
  <c r="E625" i="3"/>
  <c r="D625" i="3"/>
  <c r="G621" i="3"/>
  <c r="F621" i="3"/>
  <c r="E621" i="3"/>
  <c r="D621" i="3"/>
  <c r="C621" i="3"/>
  <c r="I621" i="3" s="1"/>
  <c r="G617" i="3"/>
  <c r="F617" i="3"/>
  <c r="E617" i="3"/>
  <c r="D617" i="3"/>
  <c r="C617" i="3"/>
  <c r="G613" i="3"/>
  <c r="E613" i="3"/>
  <c r="F613" i="3"/>
  <c r="D613" i="3"/>
  <c r="C613" i="3"/>
  <c r="G609" i="3"/>
  <c r="F609" i="3"/>
  <c r="E609" i="3"/>
  <c r="C609" i="3"/>
  <c r="D609" i="3"/>
  <c r="G605" i="3"/>
  <c r="F605" i="3"/>
  <c r="E605" i="3"/>
  <c r="D605" i="3"/>
  <c r="C605" i="3"/>
  <c r="I605" i="3" s="1"/>
  <c r="G601" i="3"/>
  <c r="F601" i="3"/>
  <c r="E601" i="3"/>
  <c r="D601" i="3"/>
  <c r="C601" i="3"/>
  <c r="G597" i="3"/>
  <c r="F597" i="3"/>
  <c r="E597" i="3"/>
  <c r="C597" i="3"/>
  <c r="D597" i="3"/>
  <c r="G593" i="3"/>
  <c r="F593" i="3"/>
  <c r="E593" i="3"/>
  <c r="C593" i="3"/>
  <c r="D593" i="3"/>
  <c r="G589" i="3"/>
  <c r="F589" i="3"/>
  <c r="E589" i="3"/>
  <c r="D589" i="3"/>
  <c r="C589" i="3"/>
  <c r="I589" i="3" s="1"/>
  <c r="G585" i="3"/>
  <c r="F585" i="3"/>
  <c r="E585" i="3"/>
  <c r="D585" i="3"/>
  <c r="C585" i="3"/>
  <c r="G581" i="3"/>
  <c r="F581" i="3"/>
  <c r="E581" i="3"/>
  <c r="C581" i="3"/>
  <c r="D581" i="3"/>
  <c r="G577" i="3"/>
  <c r="F577" i="3"/>
  <c r="E577" i="3"/>
  <c r="C577" i="3"/>
  <c r="D577" i="3"/>
  <c r="G573" i="3"/>
  <c r="F573" i="3"/>
  <c r="E573" i="3"/>
  <c r="D573" i="3"/>
  <c r="C573" i="3"/>
  <c r="I573" i="3" s="1"/>
  <c r="G569" i="3"/>
  <c r="F569" i="3"/>
  <c r="E569" i="3"/>
  <c r="D569" i="3"/>
  <c r="C569" i="3"/>
  <c r="G565" i="3"/>
  <c r="F565" i="3"/>
  <c r="E565" i="3"/>
  <c r="D565" i="3"/>
  <c r="C565" i="3"/>
  <c r="G561" i="3"/>
  <c r="F561" i="3"/>
  <c r="C561" i="3"/>
  <c r="E561" i="3"/>
  <c r="D561" i="3"/>
  <c r="G557" i="3"/>
  <c r="F557" i="3"/>
  <c r="E557" i="3"/>
  <c r="D557" i="3"/>
  <c r="C557" i="3"/>
  <c r="I557" i="3" s="1"/>
  <c r="G553" i="3"/>
  <c r="F553" i="3"/>
  <c r="E553" i="3"/>
  <c r="D553" i="3"/>
  <c r="C553" i="3"/>
  <c r="G549" i="3"/>
  <c r="E549" i="3"/>
  <c r="F549" i="3"/>
  <c r="C549" i="3"/>
  <c r="D549" i="3"/>
  <c r="G545" i="3"/>
  <c r="F545" i="3"/>
  <c r="E545" i="3"/>
  <c r="C545" i="3"/>
  <c r="D545" i="3"/>
  <c r="G541" i="3"/>
  <c r="F541" i="3"/>
  <c r="E541" i="3"/>
  <c r="D541" i="3"/>
  <c r="C541" i="3"/>
  <c r="G537" i="3"/>
  <c r="F537" i="3"/>
  <c r="E537" i="3"/>
  <c r="D537" i="3"/>
  <c r="C537" i="3"/>
  <c r="G533" i="3"/>
  <c r="F533" i="3"/>
  <c r="E533" i="3"/>
  <c r="D533" i="3"/>
  <c r="C533" i="3"/>
  <c r="G529" i="3"/>
  <c r="F529" i="3"/>
  <c r="D529" i="3"/>
  <c r="E529" i="3"/>
  <c r="C529" i="3"/>
  <c r="G525" i="3"/>
  <c r="F525" i="3"/>
  <c r="E525" i="3"/>
  <c r="D525" i="3"/>
  <c r="C525" i="3"/>
  <c r="I525" i="3" s="1"/>
  <c r="G521" i="3"/>
  <c r="F521" i="3"/>
  <c r="E521" i="3"/>
  <c r="D521" i="3"/>
  <c r="C521" i="3"/>
  <c r="G517" i="3"/>
  <c r="F517" i="3"/>
  <c r="E517" i="3"/>
  <c r="D517" i="3"/>
  <c r="C517" i="3"/>
  <c r="G513" i="3"/>
  <c r="F513" i="3"/>
  <c r="D513" i="3"/>
  <c r="C513" i="3"/>
  <c r="E513" i="3"/>
  <c r="G509" i="3"/>
  <c r="F509" i="3"/>
  <c r="E509" i="3"/>
  <c r="D509" i="3"/>
  <c r="C509" i="3"/>
  <c r="I509" i="3" s="1"/>
  <c r="G505" i="3"/>
  <c r="F505" i="3"/>
  <c r="E505" i="3"/>
  <c r="C505" i="3"/>
  <c r="I505" i="3" s="1"/>
  <c r="D505" i="3"/>
  <c r="G501" i="3"/>
  <c r="F501" i="3"/>
  <c r="E501" i="3"/>
  <c r="D501" i="3"/>
  <c r="C501" i="3"/>
  <c r="G497" i="3"/>
  <c r="F497" i="3"/>
  <c r="D497" i="3"/>
  <c r="C497" i="3"/>
  <c r="E497" i="3"/>
  <c r="G493" i="3"/>
  <c r="F493" i="3"/>
  <c r="E493" i="3"/>
  <c r="D493" i="3"/>
  <c r="C493" i="3"/>
  <c r="I493" i="3" s="1"/>
  <c r="G489" i="3"/>
  <c r="F489" i="3"/>
  <c r="E489" i="3"/>
  <c r="C489" i="3"/>
  <c r="I489" i="3" s="1"/>
  <c r="D489" i="3"/>
  <c r="G481" i="3"/>
  <c r="F481" i="3"/>
  <c r="E481" i="3"/>
  <c r="D481" i="3"/>
  <c r="C481" i="3"/>
  <c r="G477" i="3"/>
  <c r="F477" i="3"/>
  <c r="E477" i="3"/>
  <c r="D477" i="3"/>
  <c r="C477" i="3"/>
  <c r="G473" i="3"/>
  <c r="E473" i="3"/>
  <c r="F473" i="3"/>
  <c r="D473" i="3"/>
  <c r="C473" i="3"/>
  <c r="I473" i="3" s="1"/>
  <c r="G469" i="3"/>
  <c r="F469" i="3"/>
  <c r="E469" i="3"/>
  <c r="D469" i="3"/>
  <c r="C469" i="3"/>
  <c r="G465" i="3"/>
  <c r="F465" i="3"/>
  <c r="E465" i="3"/>
  <c r="D465" i="3"/>
  <c r="C465" i="3"/>
  <c r="G461" i="3"/>
  <c r="F461" i="3"/>
  <c r="E461" i="3"/>
  <c r="D461" i="3"/>
  <c r="C461" i="3"/>
  <c r="G457" i="3"/>
  <c r="E457" i="3"/>
  <c r="F457" i="3"/>
  <c r="D457" i="3"/>
  <c r="C457" i="3"/>
  <c r="I457" i="3" s="1"/>
  <c r="G453" i="3"/>
  <c r="F453" i="3"/>
  <c r="E453" i="3"/>
  <c r="D453" i="3"/>
  <c r="C453" i="3"/>
  <c r="G449" i="3"/>
  <c r="F449" i="3"/>
  <c r="E449" i="3"/>
  <c r="D449" i="3"/>
  <c r="C449" i="3"/>
  <c r="G445" i="3"/>
  <c r="F445" i="3"/>
  <c r="E445" i="3"/>
  <c r="C445" i="3"/>
  <c r="D445" i="3"/>
  <c r="G441" i="3"/>
  <c r="E441" i="3"/>
  <c r="D441" i="3"/>
  <c r="F441" i="3"/>
  <c r="C441" i="3"/>
  <c r="I441" i="3" s="1"/>
  <c r="G437" i="3"/>
  <c r="F437" i="3"/>
  <c r="E437" i="3"/>
  <c r="D437" i="3"/>
  <c r="C437" i="3"/>
  <c r="G433" i="3"/>
  <c r="F433" i="3"/>
  <c r="E433" i="3"/>
  <c r="D433" i="3"/>
  <c r="C433" i="3"/>
  <c r="G429" i="3"/>
  <c r="F429" i="3"/>
  <c r="E429" i="3"/>
  <c r="D429" i="3"/>
  <c r="C429" i="3"/>
  <c r="G425" i="3"/>
  <c r="F425" i="3"/>
  <c r="E425" i="3"/>
  <c r="D425" i="3"/>
  <c r="C425" i="3"/>
  <c r="I425" i="3" s="1"/>
  <c r="G421" i="3"/>
  <c r="F421" i="3"/>
  <c r="E421" i="3"/>
  <c r="D421" i="3"/>
  <c r="C421" i="3"/>
  <c r="G417" i="3"/>
  <c r="F417" i="3"/>
  <c r="E417" i="3"/>
  <c r="D417" i="3"/>
  <c r="C417" i="3"/>
  <c r="G413" i="3"/>
  <c r="F413" i="3"/>
  <c r="E413" i="3"/>
  <c r="D413" i="3"/>
  <c r="C413" i="3"/>
  <c r="G409" i="3"/>
  <c r="E409" i="3"/>
  <c r="F409" i="3"/>
  <c r="D409" i="3"/>
  <c r="C409" i="3"/>
  <c r="I409" i="3" s="1"/>
  <c r="G405" i="3"/>
  <c r="F405" i="3"/>
  <c r="E405" i="3"/>
  <c r="D405" i="3"/>
  <c r="C405" i="3"/>
  <c r="G401" i="3"/>
  <c r="F401" i="3"/>
  <c r="E401" i="3"/>
  <c r="D401" i="3"/>
  <c r="C401" i="3"/>
  <c r="G397" i="3"/>
  <c r="F397" i="3"/>
  <c r="E397" i="3"/>
  <c r="D397" i="3"/>
  <c r="C397" i="3"/>
  <c r="G393" i="3"/>
  <c r="E393" i="3"/>
  <c r="F393" i="3"/>
  <c r="D393" i="3"/>
  <c r="C393" i="3"/>
  <c r="I393" i="3" s="1"/>
  <c r="G389" i="3"/>
  <c r="F389" i="3"/>
  <c r="E389" i="3"/>
  <c r="D389" i="3"/>
  <c r="C389" i="3"/>
  <c r="G385" i="3"/>
  <c r="F385" i="3"/>
  <c r="E385" i="3"/>
  <c r="D385" i="3"/>
  <c r="C385" i="3"/>
  <c r="G381" i="3"/>
  <c r="F381" i="3"/>
  <c r="E381" i="3"/>
  <c r="C381" i="3"/>
  <c r="D381" i="3"/>
  <c r="G377" i="3"/>
  <c r="E377" i="3"/>
  <c r="D377" i="3"/>
  <c r="F377" i="3"/>
  <c r="C377" i="3"/>
  <c r="I377" i="3" s="1"/>
  <c r="G373" i="3"/>
  <c r="F373" i="3"/>
  <c r="E373" i="3"/>
  <c r="D373" i="3"/>
  <c r="C373" i="3"/>
  <c r="G369" i="3"/>
  <c r="F369" i="3"/>
  <c r="E369" i="3"/>
  <c r="D369" i="3"/>
  <c r="C369" i="3"/>
  <c r="G365" i="3"/>
  <c r="F365" i="3"/>
  <c r="E365" i="3"/>
  <c r="D365" i="3"/>
  <c r="C365" i="3"/>
  <c r="G361" i="3"/>
  <c r="F361" i="3"/>
  <c r="E361" i="3"/>
  <c r="D361" i="3"/>
  <c r="C361" i="3"/>
  <c r="I361" i="3" s="1"/>
  <c r="G357" i="3"/>
  <c r="F357" i="3"/>
  <c r="E357" i="3"/>
  <c r="D357" i="3"/>
  <c r="C357" i="3"/>
  <c r="G353" i="3"/>
  <c r="F353" i="3"/>
  <c r="E353" i="3"/>
  <c r="D353" i="3"/>
  <c r="C353" i="3"/>
  <c r="G349" i="3"/>
  <c r="F349" i="3"/>
  <c r="E349" i="3"/>
  <c r="D349" i="3"/>
  <c r="C349" i="3"/>
  <c r="G345" i="3"/>
  <c r="E345" i="3"/>
  <c r="F345" i="3"/>
  <c r="D345" i="3"/>
  <c r="C345" i="3"/>
  <c r="I345" i="3" s="1"/>
  <c r="G341" i="3"/>
  <c r="F341" i="3"/>
  <c r="E341" i="3"/>
  <c r="D341" i="3"/>
  <c r="C341" i="3"/>
  <c r="G337" i="3"/>
  <c r="F337" i="3"/>
  <c r="E337" i="3"/>
  <c r="D337" i="3"/>
  <c r="C337" i="3"/>
  <c r="G333" i="3"/>
  <c r="F333" i="3"/>
  <c r="E333" i="3"/>
  <c r="D333" i="3"/>
  <c r="C333" i="3"/>
  <c r="G329" i="3"/>
  <c r="E329" i="3"/>
  <c r="F329" i="3"/>
  <c r="D329" i="3"/>
  <c r="C329" i="3"/>
  <c r="I329" i="3" s="1"/>
  <c r="G325" i="3"/>
  <c r="F325" i="3"/>
  <c r="E325" i="3"/>
  <c r="D325" i="3"/>
  <c r="C325" i="3"/>
  <c r="G321" i="3"/>
  <c r="F321" i="3"/>
  <c r="E321" i="3"/>
  <c r="D321" i="3"/>
  <c r="C321" i="3"/>
  <c r="G317" i="3"/>
  <c r="F317" i="3"/>
  <c r="E317" i="3"/>
  <c r="D317" i="3"/>
  <c r="C317" i="3"/>
  <c r="G313" i="3"/>
  <c r="E313" i="3"/>
  <c r="D313" i="3"/>
  <c r="F313" i="3"/>
  <c r="C313" i="3"/>
  <c r="I313" i="3" s="1"/>
  <c r="G309" i="3"/>
  <c r="F309" i="3"/>
  <c r="E309" i="3"/>
  <c r="D309" i="3"/>
  <c r="C309" i="3"/>
  <c r="G305" i="3"/>
  <c r="F305" i="3"/>
  <c r="E305" i="3"/>
  <c r="D305" i="3"/>
  <c r="C305" i="3"/>
  <c r="G301" i="3"/>
  <c r="F301" i="3"/>
  <c r="E301" i="3"/>
  <c r="D301" i="3"/>
  <c r="C301" i="3"/>
  <c r="G297" i="3"/>
  <c r="E297" i="3"/>
  <c r="F297" i="3"/>
  <c r="D297" i="3"/>
  <c r="C297" i="3"/>
  <c r="I297" i="3" s="1"/>
  <c r="G293" i="3"/>
  <c r="F293" i="3"/>
  <c r="E293" i="3"/>
  <c r="D293" i="3"/>
  <c r="C293" i="3"/>
  <c r="G289" i="3"/>
  <c r="F289" i="3"/>
  <c r="E289" i="3"/>
  <c r="D289" i="3"/>
  <c r="C289" i="3"/>
  <c r="G285" i="3"/>
  <c r="F285" i="3"/>
  <c r="E285" i="3"/>
  <c r="D285" i="3"/>
  <c r="C285" i="3"/>
  <c r="G281" i="3"/>
  <c r="E281" i="3"/>
  <c r="F281" i="3"/>
  <c r="D281" i="3"/>
  <c r="C281" i="3"/>
  <c r="I281" i="3" s="1"/>
  <c r="G277" i="3"/>
  <c r="F277" i="3"/>
  <c r="E277" i="3"/>
  <c r="D277" i="3"/>
  <c r="C277" i="3"/>
  <c r="G273" i="3"/>
  <c r="F273" i="3"/>
  <c r="E273" i="3"/>
  <c r="D273" i="3"/>
  <c r="C273" i="3"/>
  <c r="G269" i="3"/>
  <c r="F269" i="3"/>
  <c r="E269" i="3"/>
  <c r="D269" i="3"/>
  <c r="C269" i="3"/>
  <c r="G265" i="3"/>
  <c r="E265" i="3"/>
  <c r="F265" i="3"/>
  <c r="D265" i="3"/>
  <c r="C265" i="3"/>
  <c r="I265" i="3" s="1"/>
  <c r="G261" i="3"/>
  <c r="F261" i="3"/>
  <c r="E261" i="3"/>
  <c r="D261" i="3"/>
  <c r="C261" i="3"/>
  <c r="G257" i="3"/>
  <c r="F257" i="3"/>
  <c r="E257" i="3"/>
  <c r="D257" i="3"/>
  <c r="C257" i="3"/>
  <c r="G253" i="3"/>
  <c r="F253" i="3"/>
  <c r="E253" i="3"/>
  <c r="D253" i="3"/>
  <c r="C253" i="3"/>
  <c r="G249" i="3"/>
  <c r="E249" i="3"/>
  <c r="F249" i="3"/>
  <c r="D249" i="3"/>
  <c r="C249" i="3"/>
  <c r="I249" i="3" s="1"/>
  <c r="G245" i="3"/>
  <c r="F245" i="3"/>
  <c r="E245" i="3"/>
  <c r="D245" i="3"/>
  <c r="C245" i="3"/>
  <c r="G241" i="3"/>
  <c r="F241" i="3"/>
  <c r="E241" i="3"/>
  <c r="D241" i="3"/>
  <c r="C241" i="3"/>
  <c r="G237" i="3"/>
  <c r="F237" i="3"/>
  <c r="E237" i="3"/>
  <c r="D237" i="3"/>
  <c r="C237" i="3"/>
  <c r="G233" i="3"/>
  <c r="E233" i="3"/>
  <c r="F233" i="3"/>
  <c r="D233" i="3"/>
  <c r="C233" i="3"/>
  <c r="I233" i="3" s="1"/>
  <c r="G229" i="3"/>
  <c r="F229" i="3"/>
  <c r="E229" i="3"/>
  <c r="D229" i="3"/>
  <c r="C229" i="3"/>
  <c r="G225" i="3"/>
  <c r="F225" i="3"/>
  <c r="E225" i="3"/>
  <c r="D225" i="3"/>
  <c r="C225" i="3"/>
  <c r="G221" i="3"/>
  <c r="F221" i="3"/>
  <c r="E221" i="3"/>
  <c r="D221" i="3"/>
  <c r="C221" i="3"/>
  <c r="G217" i="3"/>
  <c r="E217" i="3"/>
  <c r="F217" i="3"/>
  <c r="D217" i="3"/>
  <c r="C217" i="3"/>
  <c r="I217" i="3" s="1"/>
  <c r="G213" i="3"/>
  <c r="F213" i="3"/>
  <c r="E213" i="3"/>
  <c r="D213" i="3"/>
  <c r="C213" i="3"/>
  <c r="G209" i="3"/>
  <c r="F209" i="3"/>
  <c r="E209" i="3"/>
  <c r="D209" i="3"/>
  <c r="C209" i="3"/>
  <c r="G205" i="3"/>
  <c r="F205" i="3"/>
  <c r="E205" i="3"/>
  <c r="D205" i="3"/>
  <c r="C205" i="3"/>
  <c r="G201" i="3"/>
  <c r="E201" i="3"/>
  <c r="F201" i="3"/>
  <c r="D201" i="3"/>
  <c r="C201" i="3"/>
  <c r="I201" i="3" s="1"/>
  <c r="G197" i="3"/>
  <c r="F197" i="3"/>
  <c r="E197" i="3"/>
  <c r="D197" i="3"/>
  <c r="C197" i="3"/>
  <c r="G193" i="3"/>
  <c r="F193" i="3"/>
  <c r="E193" i="3"/>
  <c r="D193" i="3"/>
  <c r="C193" i="3"/>
  <c r="G189" i="3"/>
  <c r="F189" i="3"/>
  <c r="E189" i="3"/>
  <c r="C189" i="3"/>
  <c r="D189" i="3"/>
  <c r="G185" i="3"/>
  <c r="E185" i="3"/>
  <c r="D185" i="3"/>
  <c r="F185" i="3"/>
  <c r="C185" i="3"/>
  <c r="I185" i="3" s="1"/>
  <c r="G181" i="3"/>
  <c r="F181" i="3"/>
  <c r="E181" i="3"/>
  <c r="D181" i="3"/>
  <c r="C181" i="3"/>
  <c r="G177" i="3"/>
  <c r="F177" i="3"/>
  <c r="E177" i="3"/>
  <c r="D177" i="3"/>
  <c r="C177" i="3"/>
  <c r="G173" i="3"/>
  <c r="F173" i="3"/>
  <c r="E173" i="3"/>
  <c r="D173" i="3"/>
  <c r="C173" i="3"/>
  <c r="G169" i="3"/>
  <c r="E169" i="3"/>
  <c r="F169" i="3"/>
  <c r="D169" i="3"/>
  <c r="C169" i="3"/>
  <c r="I169" i="3" s="1"/>
  <c r="G165" i="3"/>
  <c r="F165" i="3"/>
  <c r="E165" i="3"/>
  <c r="D165" i="3"/>
  <c r="C165" i="3"/>
  <c r="G161" i="3"/>
  <c r="F161" i="3"/>
  <c r="E161" i="3"/>
  <c r="D161" i="3"/>
  <c r="C161" i="3"/>
  <c r="G157" i="3"/>
  <c r="F157" i="3"/>
  <c r="E157" i="3"/>
  <c r="D157" i="3"/>
  <c r="C157" i="3"/>
  <c r="G153" i="3"/>
  <c r="E153" i="3"/>
  <c r="F153" i="3"/>
  <c r="D153" i="3"/>
  <c r="C153" i="3"/>
  <c r="G149" i="3"/>
  <c r="F149" i="3"/>
  <c r="E149" i="3"/>
  <c r="D149" i="3"/>
  <c r="C149" i="3"/>
  <c r="G145" i="3"/>
  <c r="F145" i="3"/>
  <c r="E145" i="3"/>
  <c r="D145" i="3"/>
  <c r="C145" i="3"/>
  <c r="G141" i="3"/>
  <c r="F141" i="3"/>
  <c r="E141" i="3"/>
  <c r="D141" i="3"/>
  <c r="C141" i="3"/>
  <c r="G137" i="3"/>
  <c r="E137" i="3"/>
  <c r="F137" i="3"/>
  <c r="D137" i="3"/>
  <c r="C137" i="3"/>
  <c r="G133" i="3"/>
  <c r="F133" i="3"/>
  <c r="E133" i="3"/>
  <c r="D133" i="3"/>
  <c r="C133" i="3"/>
  <c r="G129" i="3"/>
  <c r="F129" i="3"/>
  <c r="E129" i="3"/>
  <c r="D129" i="3"/>
  <c r="C129" i="3"/>
  <c r="G125" i="3"/>
  <c r="F125" i="3"/>
  <c r="E125" i="3"/>
  <c r="D125" i="3"/>
  <c r="C125" i="3"/>
  <c r="G121" i="3"/>
  <c r="E121" i="3"/>
  <c r="D121" i="3"/>
  <c r="F121" i="3"/>
  <c r="C121" i="3"/>
  <c r="I121" i="3" s="1"/>
  <c r="G117" i="3"/>
  <c r="F117" i="3"/>
  <c r="E117" i="3"/>
  <c r="D117" i="3"/>
  <c r="C117" i="3"/>
  <c r="G113" i="3"/>
  <c r="F113" i="3"/>
  <c r="E113" i="3"/>
  <c r="D113" i="3"/>
  <c r="C113" i="3"/>
  <c r="G109" i="3"/>
  <c r="F109" i="3"/>
  <c r="E109" i="3"/>
  <c r="D109" i="3"/>
  <c r="C109" i="3"/>
  <c r="G105" i="3"/>
  <c r="F105" i="3"/>
  <c r="E105" i="3"/>
  <c r="D105" i="3"/>
  <c r="C105" i="3"/>
  <c r="I105" i="3" s="1"/>
  <c r="G101" i="3"/>
  <c r="F101" i="3"/>
  <c r="E101" i="3"/>
  <c r="D101" i="3"/>
  <c r="C101" i="3"/>
  <c r="G97" i="3"/>
  <c r="F97" i="3"/>
  <c r="E97" i="3"/>
  <c r="D97" i="3"/>
  <c r="C97" i="3"/>
  <c r="G93" i="3"/>
  <c r="F93" i="3"/>
  <c r="E93" i="3"/>
  <c r="D93" i="3"/>
  <c r="C93" i="3"/>
  <c r="G89" i="3"/>
  <c r="E89" i="3"/>
  <c r="F89" i="3"/>
  <c r="D89" i="3"/>
  <c r="C89" i="3"/>
  <c r="I89" i="3" s="1"/>
  <c r="G85" i="3"/>
  <c r="F85" i="3"/>
  <c r="E85" i="3"/>
  <c r="D85" i="3"/>
  <c r="C85" i="3"/>
  <c r="G81" i="3"/>
  <c r="E81" i="3"/>
  <c r="F81" i="3"/>
  <c r="D81" i="3"/>
  <c r="C81" i="3"/>
  <c r="G77" i="3"/>
  <c r="F77" i="3"/>
  <c r="E77" i="3"/>
  <c r="D77" i="3"/>
  <c r="C77" i="3"/>
  <c r="G73" i="3"/>
  <c r="F73" i="3"/>
  <c r="E73" i="3"/>
  <c r="D73" i="3"/>
  <c r="C73" i="3"/>
  <c r="I73" i="3" s="1"/>
  <c r="G69" i="3"/>
  <c r="F69" i="3"/>
  <c r="E69" i="3"/>
  <c r="D69" i="3"/>
  <c r="C69" i="3"/>
  <c r="G65" i="3"/>
  <c r="F65" i="3"/>
  <c r="E65" i="3"/>
  <c r="D65" i="3"/>
  <c r="C65" i="3"/>
  <c r="G61" i="3"/>
  <c r="F61" i="3"/>
  <c r="E61" i="3"/>
  <c r="D61" i="3"/>
  <c r="C61" i="3"/>
  <c r="G57" i="3"/>
  <c r="E57" i="3"/>
  <c r="F57" i="3"/>
  <c r="D57" i="3"/>
  <c r="C57" i="3"/>
  <c r="G53" i="3"/>
  <c r="F53" i="3"/>
  <c r="E53" i="3"/>
  <c r="D53" i="3"/>
  <c r="C53" i="3"/>
  <c r="G49" i="3"/>
  <c r="F49" i="3"/>
  <c r="E49" i="3"/>
  <c r="D49" i="3"/>
  <c r="C49" i="3"/>
  <c r="G45" i="3"/>
  <c r="F45" i="3"/>
  <c r="E45" i="3"/>
  <c r="D45" i="3"/>
  <c r="C45" i="3"/>
  <c r="G41" i="3"/>
  <c r="F41" i="3"/>
  <c r="E41" i="3"/>
  <c r="D41" i="3"/>
  <c r="C41" i="3"/>
  <c r="I41" i="3" s="1"/>
  <c r="G37" i="3"/>
  <c r="F37" i="3"/>
  <c r="E37" i="3"/>
  <c r="D37" i="3"/>
  <c r="C37" i="3"/>
  <c r="G33" i="3"/>
  <c r="F33" i="3"/>
  <c r="E33" i="3"/>
  <c r="D33" i="3"/>
  <c r="C33" i="3"/>
  <c r="G29" i="3"/>
  <c r="F29" i="3"/>
  <c r="E29" i="3"/>
  <c r="D29" i="3"/>
  <c r="C29" i="3"/>
  <c r="G25" i="3"/>
  <c r="F25" i="3"/>
  <c r="E25" i="3"/>
  <c r="D25" i="3"/>
  <c r="C25" i="3"/>
  <c r="G21" i="3"/>
  <c r="F21" i="3"/>
  <c r="E21" i="3"/>
  <c r="D21" i="3"/>
  <c r="C21" i="3"/>
  <c r="G17" i="3"/>
  <c r="F17" i="3"/>
  <c r="E17" i="3"/>
  <c r="D17" i="3"/>
  <c r="C17" i="3"/>
  <c r="G13" i="3"/>
  <c r="F13" i="3"/>
  <c r="E13" i="3"/>
  <c r="D13" i="3"/>
  <c r="C13" i="3"/>
  <c r="G9" i="3"/>
  <c r="F9" i="3"/>
  <c r="E9" i="3"/>
  <c r="D9" i="3"/>
  <c r="C9" i="3"/>
  <c r="G5" i="3"/>
  <c r="F5" i="3"/>
  <c r="E5" i="3"/>
  <c r="D5" i="3"/>
  <c r="C5" i="3"/>
  <c r="G1242" i="3"/>
  <c r="F1242" i="3"/>
  <c r="E1242" i="3"/>
  <c r="C1242" i="3"/>
  <c r="D1242" i="3"/>
  <c r="G1237" i="3"/>
  <c r="F1237" i="3"/>
  <c r="E1237" i="3"/>
  <c r="D1237" i="3"/>
  <c r="C1237" i="3"/>
  <c r="G1240" i="3"/>
  <c r="F1240" i="3"/>
  <c r="E1240" i="3"/>
  <c r="D1240" i="3"/>
  <c r="C1240" i="3"/>
  <c r="G1236" i="3"/>
  <c r="F1236" i="3"/>
  <c r="E1236" i="3"/>
  <c r="D1236" i="3"/>
  <c r="C1236" i="3"/>
  <c r="G1232" i="3"/>
  <c r="F1232" i="3"/>
  <c r="E1232" i="3"/>
  <c r="D1232" i="3"/>
  <c r="C1232" i="3"/>
  <c r="G1228" i="3"/>
  <c r="F1228" i="3"/>
  <c r="E1228" i="3"/>
  <c r="D1228" i="3"/>
  <c r="C1228" i="3"/>
  <c r="G1224" i="3"/>
  <c r="F1224" i="3"/>
  <c r="E1224" i="3"/>
  <c r="D1224" i="3"/>
  <c r="C1224" i="3"/>
  <c r="G1220" i="3"/>
  <c r="F1220" i="3"/>
  <c r="E1220" i="3"/>
  <c r="D1220" i="3"/>
  <c r="C1220" i="3"/>
  <c r="G1216" i="3"/>
  <c r="F1216" i="3"/>
  <c r="E1216" i="3"/>
  <c r="D1216" i="3"/>
  <c r="C1216" i="3"/>
  <c r="G1212" i="3"/>
  <c r="F1212" i="3"/>
  <c r="E1212" i="3"/>
  <c r="D1212" i="3"/>
  <c r="C1212" i="3"/>
  <c r="G1208" i="3"/>
  <c r="F1208" i="3"/>
  <c r="E1208" i="3"/>
  <c r="D1208" i="3"/>
  <c r="C1208" i="3"/>
  <c r="G1204" i="3"/>
  <c r="F1204" i="3"/>
  <c r="E1204" i="3"/>
  <c r="D1204" i="3"/>
  <c r="C1204" i="3"/>
  <c r="G1200" i="3"/>
  <c r="F1200" i="3"/>
  <c r="E1200" i="3"/>
  <c r="D1200" i="3"/>
  <c r="C1200" i="3"/>
  <c r="G1196" i="3"/>
  <c r="F1196" i="3"/>
  <c r="E1196" i="3"/>
  <c r="D1196" i="3"/>
  <c r="C1196" i="3"/>
  <c r="G1192" i="3"/>
  <c r="F1192" i="3"/>
  <c r="E1192" i="3"/>
  <c r="D1192" i="3"/>
  <c r="C1192" i="3"/>
  <c r="G1188" i="3"/>
  <c r="F1188" i="3"/>
  <c r="E1188" i="3"/>
  <c r="D1188" i="3"/>
  <c r="C1188" i="3"/>
  <c r="G1184" i="3"/>
  <c r="F1184" i="3"/>
  <c r="E1184" i="3"/>
  <c r="D1184" i="3"/>
  <c r="C1184" i="3"/>
  <c r="G1180" i="3"/>
  <c r="F1180" i="3"/>
  <c r="E1180" i="3"/>
  <c r="D1180" i="3"/>
  <c r="C1180" i="3"/>
  <c r="G1176" i="3"/>
  <c r="F1176" i="3"/>
  <c r="E1176" i="3"/>
  <c r="D1176" i="3"/>
  <c r="C1176" i="3"/>
  <c r="G1172" i="3"/>
  <c r="F1172" i="3"/>
  <c r="E1172" i="3"/>
  <c r="D1172" i="3"/>
  <c r="C1172" i="3"/>
  <c r="G1168" i="3"/>
  <c r="F1168" i="3"/>
  <c r="E1168" i="3"/>
  <c r="D1168" i="3"/>
  <c r="C1168" i="3"/>
  <c r="G1164" i="3"/>
  <c r="F1164" i="3"/>
  <c r="E1164" i="3"/>
  <c r="D1164" i="3"/>
  <c r="C1164" i="3"/>
  <c r="G1160" i="3"/>
  <c r="F1160" i="3"/>
  <c r="E1160" i="3"/>
  <c r="D1160" i="3"/>
  <c r="C1160" i="3"/>
  <c r="G1156" i="3"/>
  <c r="F1156" i="3"/>
  <c r="E1156" i="3"/>
  <c r="D1156" i="3"/>
  <c r="C1156" i="3"/>
  <c r="G1152" i="3"/>
  <c r="F1152" i="3"/>
  <c r="E1152" i="3"/>
  <c r="D1152" i="3"/>
  <c r="C1152" i="3"/>
  <c r="G1148" i="3"/>
  <c r="F1148" i="3"/>
  <c r="E1148" i="3"/>
  <c r="D1148" i="3"/>
  <c r="C1148" i="3"/>
  <c r="G1144" i="3"/>
  <c r="F1144" i="3"/>
  <c r="E1144" i="3"/>
  <c r="D1144" i="3"/>
  <c r="C1144" i="3"/>
  <c r="G1140" i="3"/>
  <c r="F1140" i="3"/>
  <c r="E1140" i="3"/>
  <c r="D1140" i="3"/>
  <c r="C1140" i="3"/>
  <c r="G1136" i="3"/>
  <c r="F1136" i="3"/>
  <c r="E1136" i="3"/>
  <c r="D1136" i="3"/>
  <c r="C1136" i="3"/>
  <c r="G1132" i="3"/>
  <c r="F1132" i="3"/>
  <c r="E1132" i="3"/>
  <c r="D1132" i="3"/>
  <c r="C1132" i="3"/>
  <c r="G1128" i="3"/>
  <c r="F1128" i="3"/>
  <c r="E1128" i="3"/>
  <c r="D1128" i="3"/>
  <c r="C1128" i="3"/>
  <c r="G1124" i="3"/>
  <c r="F1124" i="3"/>
  <c r="E1124" i="3"/>
  <c r="D1124" i="3"/>
  <c r="C1124" i="3"/>
  <c r="G1120" i="3"/>
  <c r="F1120" i="3"/>
  <c r="E1120" i="3"/>
  <c r="D1120" i="3"/>
  <c r="C1120" i="3"/>
  <c r="G1116" i="3"/>
  <c r="F1116" i="3"/>
  <c r="E1116" i="3"/>
  <c r="D1116" i="3"/>
  <c r="C1116" i="3"/>
  <c r="G1112" i="3"/>
  <c r="F1112" i="3"/>
  <c r="E1112" i="3"/>
  <c r="D1112" i="3"/>
  <c r="C1112" i="3"/>
  <c r="G1108" i="3"/>
  <c r="F1108" i="3"/>
  <c r="E1108" i="3"/>
  <c r="D1108" i="3"/>
  <c r="C1108" i="3"/>
  <c r="G1104" i="3"/>
  <c r="E1104" i="3"/>
  <c r="D1104" i="3"/>
  <c r="F1104" i="3"/>
  <c r="C1104" i="3"/>
  <c r="G1100" i="3"/>
  <c r="F1100" i="3"/>
  <c r="E1100" i="3"/>
  <c r="D1100" i="3"/>
  <c r="C1100" i="3"/>
  <c r="G1096" i="3"/>
  <c r="F1096" i="3"/>
  <c r="E1096" i="3"/>
  <c r="D1096" i="3"/>
  <c r="C1096" i="3"/>
  <c r="G1092" i="3"/>
  <c r="F1092" i="3"/>
  <c r="E1092" i="3"/>
  <c r="D1092" i="3"/>
  <c r="C1092" i="3"/>
  <c r="G1088" i="3"/>
  <c r="E1088" i="3"/>
  <c r="F1088" i="3"/>
  <c r="D1088" i="3"/>
  <c r="C1088" i="3"/>
  <c r="G1084" i="3"/>
  <c r="F1084" i="3"/>
  <c r="E1084" i="3"/>
  <c r="D1084" i="3"/>
  <c r="C1084" i="3"/>
  <c r="G1080" i="3"/>
  <c r="F1080" i="3"/>
  <c r="E1080" i="3"/>
  <c r="D1080" i="3"/>
  <c r="C1080" i="3"/>
  <c r="G1076" i="3"/>
  <c r="F1076" i="3"/>
  <c r="E1076" i="3"/>
  <c r="D1076" i="3"/>
  <c r="C1076" i="3"/>
  <c r="G1072" i="3"/>
  <c r="E1072" i="3"/>
  <c r="F1072" i="3"/>
  <c r="D1072" i="3"/>
  <c r="C1072" i="3"/>
  <c r="G1068" i="3"/>
  <c r="F1068" i="3"/>
  <c r="E1068" i="3"/>
  <c r="D1068" i="3"/>
  <c r="C1068" i="3"/>
  <c r="G1064" i="3"/>
  <c r="F1064" i="3"/>
  <c r="E1064" i="3"/>
  <c r="D1064" i="3"/>
  <c r="C1064" i="3"/>
  <c r="G1060" i="3"/>
  <c r="F1060" i="3"/>
  <c r="E1060" i="3"/>
  <c r="D1060" i="3"/>
  <c r="C1060" i="3"/>
  <c r="G1056" i="3"/>
  <c r="E1056" i="3"/>
  <c r="F1056" i="3"/>
  <c r="D1056" i="3"/>
  <c r="C1056" i="3"/>
  <c r="G1052" i="3"/>
  <c r="F1052" i="3"/>
  <c r="E1052" i="3"/>
  <c r="D1052" i="3"/>
  <c r="C1052" i="3"/>
  <c r="G1048" i="3"/>
  <c r="F1048" i="3"/>
  <c r="E1048" i="3"/>
  <c r="D1048" i="3"/>
  <c r="C1048" i="3"/>
  <c r="G1044" i="3"/>
  <c r="F1044" i="3"/>
  <c r="E1044" i="3"/>
  <c r="D1044" i="3"/>
  <c r="C1044" i="3"/>
  <c r="G1040" i="3"/>
  <c r="E1040" i="3"/>
  <c r="D1040" i="3"/>
  <c r="C1040" i="3"/>
  <c r="F1040" i="3"/>
  <c r="G1036" i="3"/>
  <c r="F1036" i="3"/>
  <c r="E1036" i="3"/>
  <c r="D1036" i="3"/>
  <c r="C1036" i="3"/>
  <c r="G1032" i="3"/>
  <c r="F1032" i="3"/>
  <c r="E1032" i="3"/>
  <c r="D1032" i="3"/>
  <c r="C1032" i="3"/>
  <c r="G1028" i="3"/>
  <c r="F1028" i="3"/>
  <c r="E1028" i="3"/>
  <c r="D1028" i="3"/>
  <c r="C1028" i="3"/>
  <c r="G1024" i="3"/>
  <c r="E1024" i="3"/>
  <c r="F1024" i="3"/>
  <c r="D1024" i="3"/>
  <c r="C1024" i="3"/>
  <c r="G1020" i="3"/>
  <c r="F1020" i="3"/>
  <c r="E1020" i="3"/>
  <c r="D1020" i="3"/>
  <c r="C1020" i="3"/>
  <c r="G1016" i="3"/>
  <c r="F1016" i="3"/>
  <c r="E1016" i="3"/>
  <c r="D1016" i="3"/>
  <c r="C1016" i="3"/>
  <c r="G1012" i="3"/>
  <c r="F1012" i="3"/>
  <c r="E1012" i="3"/>
  <c r="D1012" i="3"/>
  <c r="C1012" i="3"/>
  <c r="G1008" i="3"/>
  <c r="E1008" i="3"/>
  <c r="F1008" i="3"/>
  <c r="D1008" i="3"/>
  <c r="C1008" i="3"/>
  <c r="G1004" i="3"/>
  <c r="F1004" i="3"/>
  <c r="E1004" i="3"/>
  <c r="D1004" i="3"/>
  <c r="C1004" i="3"/>
  <c r="G1000" i="3"/>
  <c r="F1000" i="3"/>
  <c r="E1000" i="3"/>
  <c r="D1000" i="3"/>
  <c r="C1000" i="3"/>
  <c r="G996" i="3"/>
  <c r="F996" i="3"/>
  <c r="E996" i="3"/>
  <c r="D996" i="3"/>
  <c r="C996" i="3"/>
  <c r="G992" i="3"/>
  <c r="E992" i="3"/>
  <c r="F992" i="3"/>
  <c r="D992" i="3"/>
  <c r="C992" i="3"/>
  <c r="G988" i="3"/>
  <c r="F988" i="3"/>
  <c r="E988" i="3"/>
  <c r="D988" i="3"/>
  <c r="C988" i="3"/>
  <c r="G984" i="3"/>
  <c r="F984" i="3"/>
  <c r="E984" i="3"/>
  <c r="D984" i="3"/>
  <c r="C984" i="3"/>
  <c r="G980" i="3"/>
  <c r="F980" i="3"/>
  <c r="E980" i="3"/>
  <c r="D980" i="3"/>
  <c r="C980" i="3"/>
  <c r="G976" i="3"/>
  <c r="E976" i="3"/>
  <c r="D976" i="3"/>
  <c r="C976" i="3"/>
  <c r="F976" i="3"/>
  <c r="G972" i="3"/>
  <c r="F972" i="3"/>
  <c r="E972" i="3"/>
  <c r="D972" i="3"/>
  <c r="C972" i="3"/>
  <c r="G968" i="3"/>
  <c r="F968" i="3"/>
  <c r="E968" i="3"/>
  <c r="D968" i="3"/>
  <c r="C968" i="3"/>
  <c r="G964" i="3"/>
  <c r="F964" i="3"/>
  <c r="E964" i="3"/>
  <c r="D964" i="3"/>
  <c r="C964" i="3"/>
  <c r="G960" i="3"/>
  <c r="E960" i="3"/>
  <c r="F960" i="3"/>
  <c r="D960" i="3"/>
  <c r="C960" i="3"/>
  <c r="G956" i="3"/>
  <c r="F956" i="3"/>
  <c r="E956" i="3"/>
  <c r="D956" i="3"/>
  <c r="C956" i="3"/>
  <c r="G952" i="3"/>
  <c r="F952" i="3"/>
  <c r="E952" i="3"/>
  <c r="D952" i="3"/>
  <c r="C952" i="3"/>
  <c r="G948" i="3"/>
  <c r="F948" i="3"/>
  <c r="E948" i="3"/>
  <c r="D948" i="3"/>
  <c r="C948" i="3"/>
  <c r="G944" i="3"/>
  <c r="E944" i="3"/>
  <c r="F944" i="3"/>
  <c r="D944" i="3"/>
  <c r="C944" i="3"/>
  <c r="G940" i="3"/>
  <c r="F940" i="3"/>
  <c r="E940" i="3"/>
  <c r="D940" i="3"/>
  <c r="C940" i="3"/>
  <c r="G936" i="3"/>
  <c r="F936" i="3"/>
  <c r="E936" i="3"/>
  <c r="D936" i="3"/>
  <c r="C936" i="3"/>
  <c r="G932" i="3"/>
  <c r="F932" i="3"/>
  <c r="E932" i="3"/>
  <c r="D932" i="3"/>
  <c r="C932" i="3"/>
  <c r="G928" i="3"/>
  <c r="E928" i="3"/>
  <c r="F928" i="3"/>
  <c r="D928" i="3"/>
  <c r="C928" i="3"/>
  <c r="G924" i="3"/>
  <c r="F924" i="3"/>
  <c r="E924" i="3"/>
  <c r="D924" i="3"/>
  <c r="C924" i="3"/>
  <c r="G920" i="3"/>
  <c r="F920" i="3"/>
  <c r="E920" i="3"/>
  <c r="D920" i="3"/>
  <c r="C920" i="3"/>
  <c r="G916" i="3"/>
  <c r="F916" i="3"/>
  <c r="E916" i="3"/>
  <c r="D916" i="3"/>
  <c r="C916" i="3"/>
  <c r="G912" i="3"/>
  <c r="E912" i="3"/>
  <c r="D912" i="3"/>
  <c r="C912" i="3"/>
  <c r="F912" i="3"/>
  <c r="G908" i="3"/>
  <c r="F908" i="3"/>
  <c r="E908" i="3"/>
  <c r="D908" i="3"/>
  <c r="C908" i="3"/>
  <c r="G904" i="3"/>
  <c r="F904" i="3"/>
  <c r="E904" i="3"/>
  <c r="D904" i="3"/>
  <c r="C904" i="3"/>
  <c r="G900" i="3"/>
  <c r="F900" i="3"/>
  <c r="E900" i="3"/>
  <c r="D900" i="3"/>
  <c r="C900" i="3"/>
  <c r="G896" i="3"/>
  <c r="E896" i="3"/>
  <c r="F896" i="3"/>
  <c r="D896" i="3"/>
  <c r="C896" i="3"/>
  <c r="G892" i="3"/>
  <c r="F892" i="3"/>
  <c r="E892" i="3"/>
  <c r="D892" i="3"/>
  <c r="C892" i="3"/>
  <c r="G888" i="3"/>
  <c r="F888" i="3"/>
  <c r="E888" i="3"/>
  <c r="D888" i="3"/>
  <c r="C888" i="3"/>
  <c r="G884" i="3"/>
  <c r="F884" i="3"/>
  <c r="E884" i="3"/>
  <c r="D884" i="3"/>
  <c r="C884" i="3"/>
  <c r="G880" i="3"/>
  <c r="E880" i="3"/>
  <c r="F880" i="3"/>
  <c r="D880" i="3"/>
  <c r="C880" i="3"/>
  <c r="G876" i="3"/>
  <c r="F876" i="3"/>
  <c r="E876" i="3"/>
  <c r="D876" i="3"/>
  <c r="C876" i="3"/>
  <c r="G872" i="3"/>
  <c r="F872" i="3"/>
  <c r="E872" i="3"/>
  <c r="D872" i="3"/>
  <c r="C872" i="3"/>
  <c r="G868" i="3"/>
  <c r="F868" i="3"/>
  <c r="E868" i="3"/>
  <c r="D868" i="3"/>
  <c r="C868" i="3"/>
  <c r="G864" i="3"/>
  <c r="E864" i="3"/>
  <c r="F864" i="3"/>
  <c r="D864" i="3"/>
  <c r="C864" i="3"/>
  <c r="G860" i="3"/>
  <c r="F860" i="3"/>
  <c r="E860" i="3"/>
  <c r="D860" i="3"/>
  <c r="C860" i="3"/>
  <c r="G856" i="3"/>
  <c r="F856" i="3"/>
  <c r="E856" i="3"/>
  <c r="D856" i="3"/>
  <c r="C856" i="3"/>
  <c r="G852" i="3"/>
  <c r="F852" i="3"/>
  <c r="E852" i="3"/>
  <c r="D852" i="3"/>
  <c r="C852" i="3"/>
  <c r="G848" i="3"/>
  <c r="E848" i="3"/>
  <c r="D848" i="3"/>
  <c r="F848" i="3"/>
  <c r="C848" i="3"/>
  <c r="G844" i="3"/>
  <c r="F844" i="3"/>
  <c r="E844" i="3"/>
  <c r="D844" i="3"/>
  <c r="C844" i="3"/>
  <c r="G840" i="3"/>
  <c r="F840" i="3"/>
  <c r="E840" i="3"/>
  <c r="D840" i="3"/>
  <c r="C840" i="3"/>
  <c r="G836" i="3"/>
  <c r="F836" i="3"/>
  <c r="E836" i="3"/>
  <c r="D836" i="3"/>
  <c r="C836" i="3"/>
  <c r="G832" i="3"/>
  <c r="E832" i="3"/>
  <c r="F832" i="3"/>
  <c r="D832" i="3"/>
  <c r="C832" i="3"/>
  <c r="G828" i="3"/>
  <c r="F828" i="3"/>
  <c r="E828" i="3"/>
  <c r="D828" i="3"/>
  <c r="C828" i="3"/>
  <c r="G824" i="3"/>
  <c r="F824" i="3"/>
  <c r="E824" i="3"/>
  <c r="D824" i="3"/>
  <c r="C824" i="3"/>
  <c r="G820" i="3"/>
  <c r="F820" i="3"/>
  <c r="E820" i="3"/>
  <c r="D820" i="3"/>
  <c r="C820" i="3"/>
  <c r="G816" i="3"/>
  <c r="E816" i="3"/>
  <c r="F816" i="3"/>
  <c r="D816" i="3"/>
  <c r="C816" i="3"/>
  <c r="G812" i="3"/>
  <c r="F812" i="3"/>
  <c r="E812" i="3"/>
  <c r="D812" i="3"/>
  <c r="C812" i="3"/>
  <c r="G808" i="3"/>
  <c r="F808" i="3"/>
  <c r="E808" i="3"/>
  <c r="D808" i="3"/>
  <c r="C808" i="3"/>
  <c r="G804" i="3"/>
  <c r="F804" i="3"/>
  <c r="E804" i="3"/>
  <c r="D804" i="3"/>
  <c r="C804" i="3"/>
  <c r="G800" i="3"/>
  <c r="E800" i="3"/>
  <c r="F800" i="3"/>
  <c r="D800" i="3"/>
  <c r="C800" i="3"/>
  <c r="G796" i="3"/>
  <c r="F796" i="3"/>
  <c r="E796" i="3"/>
  <c r="D796" i="3"/>
  <c r="C796" i="3"/>
  <c r="G792" i="3"/>
  <c r="F792" i="3"/>
  <c r="E792" i="3"/>
  <c r="D792" i="3"/>
  <c r="C792" i="3"/>
  <c r="G788" i="3"/>
  <c r="F788" i="3"/>
  <c r="E788" i="3"/>
  <c r="D788" i="3"/>
  <c r="C788" i="3"/>
  <c r="G784" i="3"/>
  <c r="E784" i="3"/>
  <c r="D784" i="3"/>
  <c r="C784" i="3"/>
  <c r="F784" i="3"/>
  <c r="G780" i="3"/>
  <c r="F780" i="3"/>
  <c r="E780" i="3"/>
  <c r="D780" i="3"/>
  <c r="C780" i="3"/>
  <c r="G776" i="3"/>
  <c r="F776" i="3"/>
  <c r="E776" i="3"/>
  <c r="D776" i="3"/>
  <c r="C776" i="3"/>
  <c r="G772" i="3"/>
  <c r="F772" i="3"/>
  <c r="E772" i="3"/>
  <c r="D772" i="3"/>
  <c r="C772" i="3"/>
  <c r="G768" i="3"/>
  <c r="E768" i="3"/>
  <c r="F768" i="3"/>
  <c r="D768" i="3"/>
  <c r="C768" i="3"/>
  <c r="G764" i="3"/>
  <c r="F764" i="3"/>
  <c r="E764" i="3"/>
  <c r="D764" i="3"/>
  <c r="C764" i="3"/>
  <c r="G760" i="3"/>
  <c r="F760" i="3"/>
  <c r="E760" i="3"/>
  <c r="D760" i="3"/>
  <c r="C760" i="3"/>
  <c r="G756" i="3"/>
  <c r="F756" i="3"/>
  <c r="E756" i="3"/>
  <c r="D756" i="3"/>
  <c r="C756" i="3"/>
  <c r="G752" i="3"/>
  <c r="E752" i="3"/>
  <c r="F752" i="3"/>
  <c r="D752" i="3"/>
  <c r="C752" i="3"/>
  <c r="G748" i="3"/>
  <c r="F748" i="3"/>
  <c r="E748" i="3"/>
  <c r="D748" i="3"/>
  <c r="C748" i="3"/>
  <c r="G744" i="3"/>
  <c r="F744" i="3"/>
  <c r="E744" i="3"/>
  <c r="D744" i="3"/>
  <c r="C744" i="3"/>
  <c r="G740" i="3"/>
  <c r="F740" i="3"/>
  <c r="E740" i="3"/>
  <c r="D740" i="3"/>
  <c r="C740" i="3"/>
  <c r="G736" i="3"/>
  <c r="E736" i="3"/>
  <c r="F736" i="3"/>
  <c r="D736" i="3"/>
  <c r="C736" i="3"/>
  <c r="G732" i="3"/>
  <c r="F732" i="3"/>
  <c r="E732" i="3"/>
  <c r="D732" i="3"/>
  <c r="C732" i="3"/>
  <c r="G728" i="3"/>
  <c r="F728" i="3"/>
  <c r="E728" i="3"/>
  <c r="D728" i="3"/>
  <c r="C728" i="3"/>
  <c r="G724" i="3"/>
  <c r="F724" i="3"/>
  <c r="E724" i="3"/>
  <c r="D724" i="3"/>
  <c r="C724" i="3"/>
  <c r="G720" i="3"/>
  <c r="E720" i="3"/>
  <c r="D720" i="3"/>
  <c r="C720" i="3"/>
  <c r="F720" i="3"/>
  <c r="G716" i="3"/>
  <c r="F716" i="3"/>
  <c r="E716" i="3"/>
  <c r="D716" i="3"/>
  <c r="C716" i="3"/>
  <c r="G712" i="3"/>
  <c r="F712" i="3"/>
  <c r="E712" i="3"/>
  <c r="D712" i="3"/>
  <c r="C712" i="3"/>
  <c r="G708" i="3"/>
  <c r="F708" i="3"/>
  <c r="E708" i="3"/>
  <c r="D708" i="3"/>
  <c r="C708" i="3"/>
  <c r="G704" i="3"/>
  <c r="E704" i="3"/>
  <c r="F704" i="3"/>
  <c r="D704" i="3"/>
  <c r="C704" i="3"/>
  <c r="G700" i="3"/>
  <c r="F700" i="3"/>
  <c r="E700" i="3"/>
  <c r="D700" i="3"/>
  <c r="C700" i="3"/>
  <c r="G696" i="3"/>
  <c r="F696" i="3"/>
  <c r="E696" i="3"/>
  <c r="D696" i="3"/>
  <c r="C696" i="3"/>
  <c r="G692" i="3"/>
  <c r="F692" i="3"/>
  <c r="E692" i="3"/>
  <c r="D692" i="3"/>
  <c r="C692" i="3"/>
  <c r="G688" i="3"/>
  <c r="E688" i="3"/>
  <c r="F688" i="3"/>
  <c r="D688" i="3"/>
  <c r="C688" i="3"/>
  <c r="G684" i="3"/>
  <c r="F684" i="3"/>
  <c r="E684" i="3"/>
  <c r="D684" i="3"/>
  <c r="C684" i="3"/>
  <c r="G680" i="3"/>
  <c r="F680" i="3"/>
  <c r="E680" i="3"/>
  <c r="D680" i="3"/>
  <c r="C680" i="3"/>
  <c r="G676" i="3"/>
  <c r="F676" i="3"/>
  <c r="E676" i="3"/>
  <c r="D676" i="3"/>
  <c r="C676" i="3"/>
  <c r="G672" i="3"/>
  <c r="E672" i="3"/>
  <c r="F672" i="3"/>
  <c r="D672" i="3"/>
  <c r="C672" i="3"/>
  <c r="G668" i="3"/>
  <c r="F668" i="3"/>
  <c r="E668" i="3"/>
  <c r="D668" i="3"/>
  <c r="C668" i="3"/>
  <c r="G664" i="3"/>
  <c r="F664" i="3"/>
  <c r="E664" i="3"/>
  <c r="D664" i="3"/>
  <c r="C664" i="3"/>
  <c r="G660" i="3"/>
  <c r="F660" i="3"/>
  <c r="E660" i="3"/>
  <c r="D660" i="3"/>
  <c r="C660" i="3"/>
  <c r="G656" i="3"/>
  <c r="E656" i="3"/>
  <c r="D656" i="3"/>
  <c r="C656" i="3"/>
  <c r="F656" i="3"/>
  <c r="G652" i="3"/>
  <c r="F652" i="3"/>
  <c r="E652" i="3"/>
  <c r="D652" i="3"/>
  <c r="C652" i="3"/>
  <c r="G648" i="3"/>
  <c r="F648" i="3"/>
  <c r="E648" i="3"/>
  <c r="D648" i="3"/>
  <c r="C648" i="3"/>
  <c r="G644" i="3"/>
  <c r="F644" i="3"/>
  <c r="E644" i="3"/>
  <c r="D644" i="3"/>
  <c r="C644" i="3"/>
  <c r="G640" i="3"/>
  <c r="F640" i="3"/>
  <c r="E640" i="3"/>
  <c r="D640" i="3"/>
  <c r="C640" i="3"/>
  <c r="G636" i="3"/>
  <c r="F636" i="3"/>
  <c r="E636" i="3"/>
  <c r="D636" i="3"/>
  <c r="C636" i="3"/>
  <c r="G632" i="3"/>
  <c r="F632" i="3"/>
  <c r="E632" i="3"/>
  <c r="D632" i="3"/>
  <c r="C632" i="3"/>
  <c r="G628" i="3"/>
  <c r="F628" i="3"/>
  <c r="E628" i="3"/>
  <c r="D628" i="3"/>
  <c r="C628" i="3"/>
  <c r="G624" i="3"/>
  <c r="F624" i="3"/>
  <c r="E624" i="3"/>
  <c r="D624" i="3"/>
  <c r="C624" i="3"/>
  <c r="G620" i="3"/>
  <c r="F620" i="3"/>
  <c r="E620" i="3"/>
  <c r="D620" i="3"/>
  <c r="C620" i="3"/>
  <c r="G616" i="3"/>
  <c r="F616" i="3"/>
  <c r="E616" i="3"/>
  <c r="D616" i="3"/>
  <c r="C616" i="3"/>
  <c r="G612" i="3"/>
  <c r="F612" i="3"/>
  <c r="E612" i="3"/>
  <c r="D612" i="3"/>
  <c r="C612" i="3"/>
  <c r="G608" i="3"/>
  <c r="F608" i="3"/>
  <c r="E608" i="3"/>
  <c r="D608" i="3"/>
  <c r="C608" i="3"/>
  <c r="G604" i="3"/>
  <c r="F604" i="3"/>
  <c r="E604" i="3"/>
  <c r="D604" i="3"/>
  <c r="C604" i="3"/>
  <c r="G600" i="3"/>
  <c r="F600" i="3"/>
  <c r="E600" i="3"/>
  <c r="D600" i="3"/>
  <c r="C600" i="3"/>
  <c r="F596" i="3"/>
  <c r="E596" i="3"/>
  <c r="G596" i="3"/>
  <c r="D596" i="3"/>
  <c r="C596" i="3"/>
  <c r="G592" i="3"/>
  <c r="E592" i="3"/>
  <c r="F592" i="3"/>
  <c r="D592" i="3"/>
  <c r="C592" i="3"/>
  <c r="G588" i="3"/>
  <c r="F588" i="3"/>
  <c r="E588" i="3"/>
  <c r="D588" i="3"/>
  <c r="C588" i="3"/>
  <c r="G584" i="3"/>
  <c r="F584" i="3"/>
  <c r="E584" i="3"/>
  <c r="D584" i="3"/>
  <c r="C584" i="3"/>
  <c r="G580" i="3"/>
  <c r="F580" i="3"/>
  <c r="E580" i="3"/>
  <c r="D580" i="3"/>
  <c r="C580" i="3"/>
  <c r="G576" i="3"/>
  <c r="F576" i="3"/>
  <c r="E576" i="3"/>
  <c r="D576" i="3"/>
  <c r="C576" i="3"/>
  <c r="G572" i="3"/>
  <c r="F572" i="3"/>
  <c r="E572" i="3"/>
  <c r="D572" i="3"/>
  <c r="C572" i="3"/>
  <c r="G568" i="3"/>
  <c r="F568" i="3"/>
  <c r="E568" i="3"/>
  <c r="D568" i="3"/>
  <c r="C568" i="3"/>
  <c r="G564" i="3"/>
  <c r="F564" i="3"/>
  <c r="E564" i="3"/>
  <c r="D564" i="3"/>
  <c r="C564" i="3"/>
  <c r="G560" i="3"/>
  <c r="F560" i="3"/>
  <c r="E560" i="3"/>
  <c r="D560" i="3"/>
  <c r="C560" i="3"/>
  <c r="G556" i="3"/>
  <c r="F556" i="3"/>
  <c r="E556" i="3"/>
  <c r="D556" i="3"/>
  <c r="C556" i="3"/>
  <c r="G552" i="3"/>
  <c r="F552" i="3"/>
  <c r="E552" i="3"/>
  <c r="D552" i="3"/>
  <c r="C552" i="3"/>
  <c r="G548" i="3"/>
  <c r="F548" i="3"/>
  <c r="E548" i="3"/>
  <c r="D548" i="3"/>
  <c r="C548" i="3"/>
  <c r="G544" i="3"/>
  <c r="F544" i="3"/>
  <c r="E544" i="3"/>
  <c r="D544" i="3"/>
  <c r="C544" i="3"/>
  <c r="G540" i="3"/>
  <c r="F540" i="3"/>
  <c r="E540" i="3"/>
  <c r="D540" i="3"/>
  <c r="C540" i="3"/>
  <c r="G536" i="3"/>
  <c r="F536" i="3"/>
  <c r="E536" i="3"/>
  <c r="D536" i="3"/>
  <c r="C536" i="3"/>
  <c r="G532" i="3"/>
  <c r="F532" i="3"/>
  <c r="E532" i="3"/>
  <c r="D532" i="3"/>
  <c r="C532" i="3"/>
  <c r="G528" i="3"/>
  <c r="E528" i="3"/>
  <c r="D528" i="3"/>
  <c r="F528" i="3"/>
  <c r="C528" i="3"/>
  <c r="G524" i="3"/>
  <c r="F524" i="3"/>
  <c r="E524" i="3"/>
  <c r="D524" i="3"/>
  <c r="C524" i="3"/>
  <c r="G520" i="3"/>
  <c r="F520" i="3"/>
  <c r="E520" i="3"/>
  <c r="D520" i="3"/>
  <c r="C520" i="3"/>
  <c r="G516" i="3"/>
  <c r="F516" i="3"/>
  <c r="E516" i="3"/>
  <c r="D516" i="3"/>
  <c r="C516" i="3"/>
  <c r="G512" i="3"/>
  <c r="F512" i="3"/>
  <c r="E512" i="3"/>
  <c r="D512" i="3"/>
  <c r="C512" i="3"/>
  <c r="G508" i="3"/>
  <c r="F508" i="3"/>
  <c r="E508" i="3"/>
  <c r="D508" i="3"/>
  <c r="C508" i="3"/>
  <c r="G504" i="3"/>
  <c r="F504" i="3"/>
  <c r="E504" i="3"/>
  <c r="D504" i="3"/>
  <c r="C504" i="3"/>
  <c r="G500" i="3"/>
  <c r="F500" i="3"/>
  <c r="E500" i="3"/>
  <c r="D500" i="3"/>
  <c r="C500" i="3"/>
  <c r="G496" i="3"/>
  <c r="F496" i="3"/>
  <c r="E496" i="3"/>
  <c r="D496" i="3"/>
  <c r="C496" i="3"/>
  <c r="G492" i="3"/>
  <c r="F492" i="3"/>
  <c r="E492" i="3"/>
  <c r="D492" i="3"/>
  <c r="C492" i="3"/>
  <c r="G488" i="3"/>
  <c r="F488" i="3"/>
  <c r="E488" i="3"/>
  <c r="D488" i="3"/>
  <c r="C488" i="3"/>
  <c r="G484" i="3"/>
  <c r="E484" i="3"/>
  <c r="D484" i="3"/>
  <c r="F484" i="3"/>
  <c r="C484" i="3"/>
  <c r="G480" i="3"/>
  <c r="F480" i="3"/>
  <c r="D480" i="3"/>
  <c r="E480" i="3"/>
  <c r="C480" i="3"/>
  <c r="G476" i="3"/>
  <c r="F476" i="3"/>
  <c r="E476" i="3"/>
  <c r="D476" i="3"/>
  <c r="C476" i="3"/>
  <c r="G472" i="3"/>
  <c r="F472" i="3"/>
  <c r="E472" i="3"/>
  <c r="D472" i="3"/>
  <c r="C472" i="3"/>
  <c r="G468" i="3"/>
  <c r="F468" i="3"/>
  <c r="E468" i="3"/>
  <c r="D468" i="3"/>
  <c r="C468" i="3"/>
  <c r="G464" i="3"/>
  <c r="F464" i="3"/>
  <c r="D464" i="3"/>
  <c r="E464" i="3"/>
  <c r="C464" i="3"/>
  <c r="G460" i="3"/>
  <c r="F460" i="3"/>
  <c r="E460" i="3"/>
  <c r="D460" i="3"/>
  <c r="C460" i="3"/>
  <c r="G456" i="3"/>
  <c r="F456" i="3"/>
  <c r="E456" i="3"/>
  <c r="D456" i="3"/>
  <c r="C456" i="3"/>
  <c r="G452" i="3"/>
  <c r="F452" i="3"/>
  <c r="E452" i="3"/>
  <c r="D452" i="3"/>
  <c r="C452" i="3"/>
  <c r="G448" i="3"/>
  <c r="F448" i="3"/>
  <c r="D448" i="3"/>
  <c r="E448" i="3"/>
  <c r="C448" i="3"/>
  <c r="G444" i="3"/>
  <c r="F444" i="3"/>
  <c r="E444" i="3"/>
  <c r="D444" i="3"/>
  <c r="C444" i="3"/>
  <c r="G440" i="3"/>
  <c r="F440" i="3"/>
  <c r="E440" i="3"/>
  <c r="C440" i="3"/>
  <c r="D440" i="3"/>
  <c r="G436" i="3"/>
  <c r="F436" i="3"/>
  <c r="E436" i="3"/>
  <c r="D436" i="3"/>
  <c r="C436" i="3"/>
  <c r="G432" i="3"/>
  <c r="F432" i="3"/>
  <c r="D432" i="3"/>
  <c r="C432" i="3"/>
  <c r="E432" i="3"/>
  <c r="G428" i="3"/>
  <c r="F428" i="3"/>
  <c r="E428" i="3"/>
  <c r="D428" i="3"/>
  <c r="C428" i="3"/>
  <c r="G424" i="3"/>
  <c r="F424" i="3"/>
  <c r="E424" i="3"/>
  <c r="C424" i="3"/>
  <c r="D424" i="3"/>
  <c r="G420" i="3"/>
  <c r="F420" i="3"/>
  <c r="E420" i="3"/>
  <c r="D420" i="3"/>
  <c r="C420" i="3"/>
  <c r="G416" i="3"/>
  <c r="F416" i="3"/>
  <c r="D416" i="3"/>
  <c r="E416" i="3"/>
  <c r="C416" i="3"/>
  <c r="G412" i="3"/>
  <c r="F412" i="3"/>
  <c r="E412" i="3"/>
  <c r="D412" i="3"/>
  <c r="C412" i="3"/>
  <c r="G408" i="3"/>
  <c r="F408" i="3"/>
  <c r="E408" i="3"/>
  <c r="D408" i="3"/>
  <c r="C408" i="3"/>
  <c r="G404" i="3"/>
  <c r="F404" i="3"/>
  <c r="E404" i="3"/>
  <c r="D404" i="3"/>
  <c r="C404" i="3"/>
  <c r="G400" i="3"/>
  <c r="F400" i="3"/>
  <c r="D400" i="3"/>
  <c r="E400" i="3"/>
  <c r="C400" i="3"/>
  <c r="G396" i="3"/>
  <c r="F396" i="3"/>
  <c r="E396" i="3"/>
  <c r="D396" i="3"/>
  <c r="C396" i="3"/>
  <c r="G392" i="3"/>
  <c r="F392" i="3"/>
  <c r="E392" i="3"/>
  <c r="D392" i="3"/>
  <c r="C392" i="3"/>
  <c r="G388" i="3"/>
  <c r="F388" i="3"/>
  <c r="E388" i="3"/>
  <c r="D388" i="3"/>
  <c r="C388" i="3"/>
  <c r="G384" i="3"/>
  <c r="F384" i="3"/>
  <c r="D384" i="3"/>
  <c r="C384" i="3"/>
  <c r="E384" i="3"/>
  <c r="G380" i="3"/>
  <c r="F380" i="3"/>
  <c r="E380" i="3"/>
  <c r="D380" i="3"/>
  <c r="C380" i="3"/>
  <c r="G376" i="3"/>
  <c r="F376" i="3"/>
  <c r="E376" i="3"/>
  <c r="C376" i="3"/>
  <c r="D376" i="3"/>
  <c r="G372" i="3"/>
  <c r="F372" i="3"/>
  <c r="E372" i="3"/>
  <c r="D372" i="3"/>
  <c r="C372" i="3"/>
  <c r="G368" i="3"/>
  <c r="F368" i="3"/>
  <c r="D368" i="3"/>
  <c r="C368" i="3"/>
  <c r="E368" i="3"/>
  <c r="G364" i="3"/>
  <c r="F364" i="3"/>
  <c r="E364" i="3"/>
  <c r="D364" i="3"/>
  <c r="C364" i="3"/>
  <c r="G360" i="3"/>
  <c r="F360" i="3"/>
  <c r="E360" i="3"/>
  <c r="C360" i="3"/>
  <c r="D360" i="3"/>
  <c r="G356" i="3"/>
  <c r="E356" i="3"/>
  <c r="D356" i="3"/>
  <c r="F356" i="3"/>
  <c r="C356" i="3"/>
  <c r="G352" i="3"/>
  <c r="F352" i="3"/>
  <c r="D352" i="3"/>
  <c r="E352" i="3"/>
  <c r="C352" i="3"/>
  <c r="G348" i="3"/>
  <c r="F348" i="3"/>
  <c r="E348" i="3"/>
  <c r="D348" i="3"/>
  <c r="C348" i="3"/>
  <c r="G344" i="3"/>
  <c r="F344" i="3"/>
  <c r="E344" i="3"/>
  <c r="D344" i="3"/>
  <c r="C344" i="3"/>
  <c r="G340" i="3"/>
  <c r="F340" i="3"/>
  <c r="E340" i="3"/>
  <c r="D340" i="3"/>
  <c r="C340" i="3"/>
  <c r="G336" i="3"/>
  <c r="F336" i="3"/>
  <c r="D336" i="3"/>
  <c r="E336" i="3"/>
  <c r="C336" i="3"/>
  <c r="G332" i="3"/>
  <c r="F332" i="3"/>
  <c r="E332" i="3"/>
  <c r="D332" i="3"/>
  <c r="C332" i="3"/>
  <c r="G328" i="3"/>
  <c r="F328" i="3"/>
  <c r="E328" i="3"/>
  <c r="D328" i="3"/>
  <c r="C328" i="3"/>
  <c r="G324" i="3"/>
  <c r="F324" i="3"/>
  <c r="E324" i="3"/>
  <c r="D324" i="3"/>
  <c r="C324" i="3"/>
  <c r="G320" i="3"/>
  <c r="F320" i="3"/>
  <c r="D320" i="3"/>
  <c r="C320" i="3"/>
  <c r="E320" i="3"/>
  <c r="G316" i="3"/>
  <c r="F316" i="3"/>
  <c r="E316" i="3"/>
  <c r="D316" i="3"/>
  <c r="C316" i="3"/>
  <c r="G312" i="3"/>
  <c r="F312" i="3"/>
  <c r="E312" i="3"/>
  <c r="C312" i="3"/>
  <c r="D312" i="3"/>
  <c r="G308" i="3"/>
  <c r="F308" i="3"/>
  <c r="E308" i="3"/>
  <c r="D308" i="3"/>
  <c r="C308" i="3"/>
  <c r="G304" i="3"/>
  <c r="F304" i="3"/>
  <c r="E304" i="3"/>
  <c r="D304" i="3"/>
  <c r="C304" i="3"/>
  <c r="G300" i="3"/>
  <c r="F300" i="3"/>
  <c r="E300" i="3"/>
  <c r="D300" i="3"/>
  <c r="C300" i="3"/>
  <c r="G296" i="3"/>
  <c r="F296" i="3"/>
  <c r="E296" i="3"/>
  <c r="C296" i="3"/>
  <c r="D296" i="3"/>
  <c r="G292" i="3"/>
  <c r="D292" i="3"/>
  <c r="E292" i="3"/>
  <c r="F292" i="3"/>
  <c r="C292" i="3"/>
  <c r="G288" i="3"/>
  <c r="F288" i="3"/>
  <c r="E288" i="3"/>
  <c r="D288" i="3"/>
  <c r="C288" i="3"/>
  <c r="G284" i="3"/>
  <c r="F284" i="3"/>
  <c r="E284" i="3"/>
  <c r="D284" i="3"/>
  <c r="C284" i="3"/>
  <c r="G280" i="3"/>
  <c r="F280" i="3"/>
  <c r="E280" i="3"/>
  <c r="D280" i="3"/>
  <c r="C280" i="3"/>
  <c r="G276" i="3"/>
  <c r="F276" i="3"/>
  <c r="D276" i="3"/>
  <c r="E276" i="3"/>
  <c r="C276" i="3"/>
  <c r="G272" i="3"/>
  <c r="F272" i="3"/>
  <c r="E272" i="3"/>
  <c r="D272" i="3"/>
  <c r="C272" i="3"/>
  <c r="G268" i="3"/>
  <c r="F268" i="3"/>
  <c r="E268" i="3"/>
  <c r="D268" i="3"/>
  <c r="C268" i="3"/>
  <c r="G264" i="3"/>
  <c r="F264" i="3"/>
  <c r="E264" i="3"/>
  <c r="D264" i="3"/>
  <c r="C264" i="3"/>
  <c r="G260" i="3"/>
  <c r="F260" i="3"/>
  <c r="E260" i="3"/>
  <c r="D260" i="3"/>
  <c r="C260" i="3"/>
  <c r="G256" i="3"/>
  <c r="F256" i="3"/>
  <c r="E256" i="3"/>
  <c r="D256" i="3"/>
  <c r="C256" i="3"/>
  <c r="G252" i="3"/>
  <c r="F252" i="3"/>
  <c r="D252" i="3"/>
  <c r="E252" i="3"/>
  <c r="C252" i="3"/>
  <c r="G248" i="3"/>
  <c r="F248" i="3"/>
  <c r="E248" i="3"/>
  <c r="C248" i="3"/>
  <c r="D248" i="3"/>
  <c r="G244" i="3"/>
  <c r="F244" i="3"/>
  <c r="D244" i="3"/>
  <c r="E244" i="3"/>
  <c r="C244" i="3"/>
  <c r="G240" i="3"/>
  <c r="F240" i="3"/>
  <c r="E240" i="3"/>
  <c r="D240" i="3"/>
  <c r="C240" i="3"/>
  <c r="G236" i="3"/>
  <c r="F236" i="3"/>
  <c r="E236" i="3"/>
  <c r="D236" i="3"/>
  <c r="C236" i="3"/>
  <c r="G232" i="3"/>
  <c r="F232" i="3"/>
  <c r="E232" i="3"/>
  <c r="C232" i="3"/>
  <c r="D232" i="3"/>
  <c r="G228" i="3"/>
  <c r="E228" i="3"/>
  <c r="D228" i="3"/>
  <c r="F228" i="3"/>
  <c r="C228" i="3"/>
  <c r="G224" i="3"/>
  <c r="F224" i="3"/>
  <c r="E224" i="3"/>
  <c r="D224" i="3"/>
  <c r="C224" i="3"/>
  <c r="G220" i="3"/>
  <c r="F220" i="3"/>
  <c r="D220" i="3"/>
  <c r="E220" i="3"/>
  <c r="C220" i="3"/>
  <c r="G216" i="3"/>
  <c r="F216" i="3"/>
  <c r="E216" i="3"/>
  <c r="D216" i="3"/>
  <c r="C216" i="3"/>
  <c r="G212" i="3"/>
  <c r="F212" i="3"/>
  <c r="D212" i="3"/>
  <c r="E212" i="3"/>
  <c r="C212" i="3"/>
  <c r="G208" i="3"/>
  <c r="F208" i="3"/>
  <c r="E208" i="3"/>
  <c r="D208" i="3"/>
  <c r="C208" i="3"/>
  <c r="G204" i="3"/>
  <c r="F204" i="3"/>
  <c r="E204" i="3"/>
  <c r="D204" i="3"/>
  <c r="C204" i="3"/>
  <c r="G200" i="3"/>
  <c r="F200" i="3"/>
  <c r="E200" i="3"/>
  <c r="D200" i="3"/>
  <c r="C200" i="3"/>
  <c r="G196" i="3"/>
  <c r="F196" i="3"/>
  <c r="E196" i="3"/>
  <c r="D196" i="3"/>
  <c r="C196" i="3"/>
  <c r="G192" i="3"/>
  <c r="F192" i="3"/>
  <c r="E192" i="3"/>
  <c r="D192" i="3"/>
  <c r="C192" i="3"/>
  <c r="G188" i="3"/>
  <c r="F188" i="3"/>
  <c r="D188" i="3"/>
  <c r="C188" i="3"/>
  <c r="E188" i="3"/>
  <c r="G184" i="3"/>
  <c r="F184" i="3"/>
  <c r="E184" i="3"/>
  <c r="C184" i="3"/>
  <c r="D184" i="3"/>
  <c r="G180" i="3"/>
  <c r="F180" i="3"/>
  <c r="D180" i="3"/>
  <c r="E180" i="3"/>
  <c r="C180" i="3"/>
  <c r="G176" i="3"/>
  <c r="F176" i="3"/>
  <c r="E176" i="3"/>
  <c r="D176" i="3"/>
  <c r="C176" i="3"/>
  <c r="G172" i="3"/>
  <c r="F172" i="3"/>
  <c r="E172" i="3"/>
  <c r="D172" i="3"/>
  <c r="C172" i="3"/>
  <c r="G168" i="3"/>
  <c r="F168" i="3"/>
  <c r="E168" i="3"/>
  <c r="C168" i="3"/>
  <c r="D168" i="3"/>
  <c r="G164" i="3"/>
  <c r="F164" i="3"/>
  <c r="E164" i="3"/>
  <c r="D164" i="3"/>
  <c r="C164" i="3"/>
  <c r="G160" i="3"/>
  <c r="F160" i="3"/>
  <c r="E160" i="3"/>
  <c r="D160" i="3"/>
  <c r="C160" i="3"/>
  <c r="G156" i="3"/>
  <c r="F156" i="3"/>
  <c r="D156" i="3"/>
  <c r="E156" i="3"/>
  <c r="C156" i="3"/>
  <c r="G152" i="3"/>
  <c r="F152" i="3"/>
  <c r="E152" i="3"/>
  <c r="D152" i="3"/>
  <c r="C152" i="3"/>
  <c r="G148" i="3"/>
  <c r="F148" i="3"/>
  <c r="D148" i="3"/>
  <c r="E148" i="3"/>
  <c r="C148" i="3"/>
  <c r="G144" i="3"/>
  <c r="F144" i="3"/>
  <c r="E144" i="3"/>
  <c r="D144" i="3"/>
  <c r="C144" i="3"/>
  <c r="G140" i="3"/>
  <c r="F140" i="3"/>
  <c r="E140" i="3"/>
  <c r="D140" i="3"/>
  <c r="C140" i="3"/>
  <c r="G136" i="3"/>
  <c r="F136" i="3"/>
  <c r="E136" i="3"/>
  <c r="D136" i="3"/>
  <c r="C136" i="3"/>
  <c r="G132" i="3"/>
  <c r="F132" i="3"/>
  <c r="E132" i="3"/>
  <c r="D132" i="3"/>
  <c r="C132" i="3"/>
  <c r="G128" i="3"/>
  <c r="F128" i="3"/>
  <c r="E128" i="3"/>
  <c r="D128" i="3"/>
  <c r="C128" i="3"/>
  <c r="G124" i="3"/>
  <c r="F124" i="3"/>
  <c r="D124" i="3"/>
  <c r="E124" i="3"/>
  <c r="C124" i="3"/>
  <c r="G120" i="3"/>
  <c r="F120" i="3"/>
  <c r="E120" i="3"/>
  <c r="C120" i="3"/>
  <c r="D120" i="3"/>
  <c r="G116" i="3"/>
  <c r="F116" i="3"/>
  <c r="D116" i="3"/>
  <c r="E116" i="3"/>
  <c r="C116" i="3"/>
  <c r="G112" i="3"/>
  <c r="F112" i="3"/>
  <c r="E112" i="3"/>
  <c r="D112" i="3"/>
  <c r="C112" i="3"/>
  <c r="G108" i="3"/>
  <c r="F108" i="3"/>
  <c r="E108" i="3"/>
  <c r="D108" i="3"/>
  <c r="C108" i="3"/>
  <c r="G104" i="3"/>
  <c r="F104" i="3"/>
  <c r="E104" i="3"/>
  <c r="D104" i="3"/>
  <c r="C104" i="3"/>
  <c r="G100" i="3"/>
  <c r="F100" i="3"/>
  <c r="E100" i="3"/>
  <c r="D100" i="3"/>
  <c r="C100" i="3"/>
  <c r="G96" i="3"/>
  <c r="F96" i="3"/>
  <c r="E96" i="3"/>
  <c r="D96" i="3"/>
  <c r="C96" i="3"/>
  <c r="G92" i="3"/>
  <c r="F92" i="3"/>
  <c r="D92" i="3"/>
  <c r="C92" i="3"/>
  <c r="E92" i="3"/>
  <c r="F88" i="3"/>
  <c r="G88" i="3"/>
  <c r="E88" i="3"/>
  <c r="D88" i="3"/>
  <c r="C88" i="3"/>
  <c r="G84" i="3"/>
  <c r="F84" i="3"/>
  <c r="D84" i="3"/>
  <c r="E84" i="3"/>
  <c r="C84" i="3"/>
  <c r="G80" i="3"/>
  <c r="F80" i="3"/>
  <c r="E80" i="3"/>
  <c r="D80" i="3"/>
  <c r="C80" i="3"/>
  <c r="G76" i="3"/>
  <c r="F76" i="3"/>
  <c r="E76" i="3"/>
  <c r="D76" i="3"/>
  <c r="C76" i="3"/>
  <c r="G72" i="3"/>
  <c r="F72" i="3"/>
  <c r="E72" i="3"/>
  <c r="D72" i="3"/>
  <c r="C72" i="3"/>
  <c r="G68" i="3"/>
  <c r="F68" i="3"/>
  <c r="E68" i="3"/>
  <c r="D68" i="3"/>
  <c r="C68" i="3"/>
  <c r="G64" i="3"/>
  <c r="F64" i="3"/>
  <c r="E64" i="3"/>
  <c r="D64" i="3"/>
  <c r="C64" i="3"/>
  <c r="G60" i="3"/>
  <c r="F60" i="3"/>
  <c r="D60" i="3"/>
  <c r="C60" i="3"/>
  <c r="E60" i="3"/>
  <c r="G56" i="3"/>
  <c r="F56" i="3"/>
  <c r="E56" i="3"/>
  <c r="C56" i="3"/>
  <c r="D56" i="3"/>
  <c r="G52" i="3"/>
  <c r="F52" i="3"/>
  <c r="D52" i="3"/>
  <c r="E52" i="3"/>
  <c r="C52" i="3"/>
  <c r="G48" i="3"/>
  <c r="F48" i="3"/>
  <c r="E48" i="3"/>
  <c r="D48" i="3"/>
  <c r="C48" i="3"/>
  <c r="G44" i="3"/>
  <c r="F44" i="3"/>
  <c r="E44" i="3"/>
  <c r="D44" i="3"/>
  <c r="C44" i="3"/>
  <c r="G40" i="3"/>
  <c r="F40" i="3"/>
  <c r="E40" i="3"/>
  <c r="D40" i="3"/>
  <c r="C40" i="3"/>
  <c r="G36" i="3"/>
  <c r="F36" i="3"/>
  <c r="E36" i="3"/>
  <c r="D36" i="3"/>
  <c r="C36" i="3"/>
  <c r="G32" i="3"/>
  <c r="F32" i="3"/>
  <c r="E32" i="3"/>
  <c r="D32" i="3"/>
  <c r="C32" i="3"/>
  <c r="G28" i="3"/>
  <c r="F28" i="3"/>
  <c r="D28" i="3"/>
  <c r="E28" i="3"/>
  <c r="C28" i="3"/>
  <c r="G24" i="3"/>
  <c r="F24" i="3"/>
  <c r="E24" i="3"/>
  <c r="D24" i="3"/>
  <c r="C24" i="3"/>
  <c r="G20" i="3"/>
  <c r="F20" i="3"/>
  <c r="D20" i="3"/>
  <c r="E20" i="3"/>
  <c r="C20" i="3"/>
  <c r="G16" i="3"/>
  <c r="F16" i="3"/>
  <c r="E16" i="3"/>
  <c r="D16" i="3"/>
  <c r="C16" i="3"/>
  <c r="G12" i="3"/>
  <c r="F12" i="3"/>
  <c r="E12" i="3"/>
  <c r="D12" i="3"/>
  <c r="C12" i="3"/>
  <c r="G8" i="3"/>
  <c r="F8" i="3"/>
  <c r="E8" i="3"/>
  <c r="D8" i="3"/>
  <c r="C8" i="3"/>
  <c r="F4" i="3"/>
  <c r="G4" i="3"/>
  <c r="E4" i="3"/>
  <c r="D4" i="3"/>
  <c r="C4" i="3"/>
  <c r="G2" i="3"/>
  <c r="F2" i="3"/>
  <c r="E2" i="3"/>
  <c r="D2" i="3"/>
  <c r="C2" i="3"/>
  <c r="G1239" i="3"/>
  <c r="F1239" i="3"/>
  <c r="E1239" i="3"/>
  <c r="C1239" i="3"/>
  <c r="D1239" i="3"/>
  <c r="G1235" i="3"/>
  <c r="F1235" i="3"/>
  <c r="E1235" i="3"/>
  <c r="D1235" i="3"/>
  <c r="C1235" i="3"/>
  <c r="G1231" i="3"/>
  <c r="F1231" i="3"/>
  <c r="E1231" i="3"/>
  <c r="D1231" i="3"/>
  <c r="C1231" i="3"/>
  <c r="G1227" i="3"/>
  <c r="F1227" i="3"/>
  <c r="C1227" i="3"/>
  <c r="E1227" i="3"/>
  <c r="D1227" i="3"/>
  <c r="G1223" i="3"/>
  <c r="F1223" i="3"/>
  <c r="E1223" i="3"/>
  <c r="D1223" i="3"/>
  <c r="C1223" i="3"/>
  <c r="G1219" i="3"/>
  <c r="F1219" i="3"/>
  <c r="E1219" i="3"/>
  <c r="D1219" i="3"/>
  <c r="C1219" i="3"/>
  <c r="G1215" i="3"/>
  <c r="F1215" i="3"/>
  <c r="E1215" i="3"/>
  <c r="C1215" i="3"/>
  <c r="D1215" i="3"/>
  <c r="G1211" i="3"/>
  <c r="F1211" i="3"/>
  <c r="E1211" i="3"/>
  <c r="D1211" i="3"/>
  <c r="C1211" i="3"/>
  <c r="G1207" i="3"/>
  <c r="F1207" i="3"/>
  <c r="E1207" i="3"/>
  <c r="D1207" i="3"/>
  <c r="C1207" i="3"/>
  <c r="G1203" i="3"/>
  <c r="F1203" i="3"/>
  <c r="E1203" i="3"/>
  <c r="D1203" i="3"/>
  <c r="C1203" i="3"/>
  <c r="G1199" i="3"/>
  <c r="F1199" i="3"/>
  <c r="E1199" i="3"/>
  <c r="D1199" i="3"/>
  <c r="C1199" i="3"/>
  <c r="G1195" i="3"/>
  <c r="F1195" i="3"/>
  <c r="E1195" i="3"/>
  <c r="D1195" i="3"/>
  <c r="C1195" i="3"/>
  <c r="G1191" i="3"/>
  <c r="F1191" i="3"/>
  <c r="E1191" i="3"/>
  <c r="C1191" i="3"/>
  <c r="D1191" i="3"/>
  <c r="G1187" i="3"/>
  <c r="F1187" i="3"/>
  <c r="E1187" i="3"/>
  <c r="D1187" i="3"/>
  <c r="C1187" i="3"/>
  <c r="G1183" i="3"/>
  <c r="F1183" i="3"/>
  <c r="E1183" i="3"/>
  <c r="D1183" i="3"/>
  <c r="C1183" i="3"/>
  <c r="G1179" i="3"/>
  <c r="F1179" i="3"/>
  <c r="E1179" i="3"/>
  <c r="C1179" i="3"/>
  <c r="D1179" i="3"/>
  <c r="G1175" i="3"/>
  <c r="F1175" i="3"/>
  <c r="E1175" i="3"/>
  <c r="D1175" i="3"/>
  <c r="C1175" i="3"/>
  <c r="G1171" i="3"/>
  <c r="F1171" i="3"/>
  <c r="E1171" i="3"/>
  <c r="C1171" i="3"/>
  <c r="D1171" i="3"/>
  <c r="G1167" i="3"/>
  <c r="F1167" i="3"/>
  <c r="E1167" i="3"/>
  <c r="C1167" i="3"/>
  <c r="D1167" i="3"/>
  <c r="G1163" i="3"/>
  <c r="F1163" i="3"/>
  <c r="E1163" i="3"/>
  <c r="D1163" i="3"/>
  <c r="C1163" i="3"/>
  <c r="G1159" i="3"/>
  <c r="F1159" i="3"/>
  <c r="E1159" i="3"/>
  <c r="C1159" i="3"/>
  <c r="D1159" i="3"/>
  <c r="G1155" i="3"/>
  <c r="F1155" i="3"/>
  <c r="E1155" i="3"/>
  <c r="D1155" i="3"/>
  <c r="C1155" i="3"/>
  <c r="G1151" i="3"/>
  <c r="F1151" i="3"/>
  <c r="E1151" i="3"/>
  <c r="D1151" i="3"/>
  <c r="C1151" i="3"/>
  <c r="G1147" i="3"/>
  <c r="F1147" i="3"/>
  <c r="E1147" i="3"/>
  <c r="C1147" i="3"/>
  <c r="D1147" i="3"/>
  <c r="G1143" i="3"/>
  <c r="F1143" i="3"/>
  <c r="E1143" i="3"/>
  <c r="C1143" i="3"/>
  <c r="D1143" i="3"/>
  <c r="G1139" i="3"/>
  <c r="F1139" i="3"/>
  <c r="E1139" i="3"/>
  <c r="D1139" i="3"/>
  <c r="C1139" i="3"/>
  <c r="G1135" i="3"/>
  <c r="F1135" i="3"/>
  <c r="E1135" i="3"/>
  <c r="C1135" i="3"/>
  <c r="D1135" i="3"/>
  <c r="G1131" i="3"/>
  <c r="F1131" i="3"/>
  <c r="E1131" i="3"/>
  <c r="D1131" i="3"/>
  <c r="C1131" i="3"/>
  <c r="G1127" i="3"/>
  <c r="F1127" i="3"/>
  <c r="E1127" i="3"/>
  <c r="D1127" i="3"/>
  <c r="C1127" i="3"/>
  <c r="G1123" i="3"/>
  <c r="F1123" i="3"/>
  <c r="E1123" i="3"/>
  <c r="D1123" i="3"/>
  <c r="C1123" i="3"/>
  <c r="G1119" i="3"/>
  <c r="F1119" i="3"/>
  <c r="E1119" i="3"/>
  <c r="C1119" i="3"/>
  <c r="D1119" i="3"/>
  <c r="G1115" i="3"/>
  <c r="F1115" i="3"/>
  <c r="E1115" i="3"/>
  <c r="D1115" i="3"/>
  <c r="C1115" i="3"/>
  <c r="G1111" i="3"/>
  <c r="F1111" i="3"/>
  <c r="E1111" i="3"/>
  <c r="C1111" i="3"/>
  <c r="D1111" i="3"/>
  <c r="G1107" i="3"/>
  <c r="F1107" i="3"/>
  <c r="E1107" i="3"/>
  <c r="D1107" i="3"/>
  <c r="C1107" i="3"/>
  <c r="G1103" i="3"/>
  <c r="F1103" i="3"/>
  <c r="E1103" i="3"/>
  <c r="D1103" i="3"/>
  <c r="C1103" i="3"/>
  <c r="G1099" i="3"/>
  <c r="F1099" i="3"/>
  <c r="E1099" i="3"/>
  <c r="D1099" i="3"/>
  <c r="C1099" i="3"/>
  <c r="G1095" i="3"/>
  <c r="F1095" i="3"/>
  <c r="E1095" i="3"/>
  <c r="C1095" i="3"/>
  <c r="D1095" i="3"/>
  <c r="G1091" i="3"/>
  <c r="F1091" i="3"/>
  <c r="E1091" i="3"/>
  <c r="D1091" i="3"/>
  <c r="C1091" i="3"/>
  <c r="G1087" i="3"/>
  <c r="F1087" i="3"/>
  <c r="E1087" i="3"/>
  <c r="C1087" i="3"/>
  <c r="D1087" i="3"/>
  <c r="G1083" i="3"/>
  <c r="F1083" i="3"/>
  <c r="E1083" i="3"/>
  <c r="D1083" i="3"/>
  <c r="C1083" i="3"/>
  <c r="G1079" i="3"/>
  <c r="F1079" i="3"/>
  <c r="E1079" i="3"/>
  <c r="D1079" i="3"/>
  <c r="C1079" i="3"/>
  <c r="G1075" i="3"/>
  <c r="F1075" i="3"/>
  <c r="E1075" i="3"/>
  <c r="D1075" i="3"/>
  <c r="C1075" i="3"/>
  <c r="G1071" i="3"/>
  <c r="F1071" i="3"/>
  <c r="E1071" i="3"/>
  <c r="C1071" i="3"/>
  <c r="D1071" i="3"/>
  <c r="G1067" i="3"/>
  <c r="F1067" i="3"/>
  <c r="E1067" i="3"/>
  <c r="D1067" i="3"/>
  <c r="C1067" i="3"/>
  <c r="G1063" i="3"/>
  <c r="F1063" i="3"/>
  <c r="E1063" i="3"/>
  <c r="C1063" i="3"/>
  <c r="D1063" i="3"/>
  <c r="G1059" i="3"/>
  <c r="F1059" i="3"/>
  <c r="E1059" i="3"/>
  <c r="D1059" i="3"/>
  <c r="C1059" i="3"/>
  <c r="G1055" i="3"/>
  <c r="F1055" i="3"/>
  <c r="E1055" i="3"/>
  <c r="D1055" i="3"/>
  <c r="C1055" i="3"/>
  <c r="G1051" i="3"/>
  <c r="F1051" i="3"/>
  <c r="E1051" i="3"/>
  <c r="D1051" i="3"/>
  <c r="C1051" i="3"/>
  <c r="G1047" i="3"/>
  <c r="F1047" i="3"/>
  <c r="E1047" i="3"/>
  <c r="C1047" i="3"/>
  <c r="D1047" i="3"/>
  <c r="G1043" i="3"/>
  <c r="F1043" i="3"/>
  <c r="E1043" i="3"/>
  <c r="D1043" i="3"/>
  <c r="C1043" i="3"/>
  <c r="G1039" i="3"/>
  <c r="F1039" i="3"/>
  <c r="E1039" i="3"/>
  <c r="C1039" i="3"/>
  <c r="D1039" i="3"/>
  <c r="G1035" i="3"/>
  <c r="F1035" i="3"/>
  <c r="E1035" i="3"/>
  <c r="D1035" i="3"/>
  <c r="C1035" i="3"/>
  <c r="G1031" i="3"/>
  <c r="F1031" i="3"/>
  <c r="E1031" i="3"/>
  <c r="C1031" i="3"/>
  <c r="D1031" i="3"/>
  <c r="G1027" i="3"/>
  <c r="F1027" i="3"/>
  <c r="E1027" i="3"/>
  <c r="D1027" i="3"/>
  <c r="C1027" i="3"/>
  <c r="G1023" i="3"/>
  <c r="F1023" i="3"/>
  <c r="E1023" i="3"/>
  <c r="C1023" i="3"/>
  <c r="D1023" i="3"/>
  <c r="G1019" i="3"/>
  <c r="F1019" i="3"/>
  <c r="E1019" i="3"/>
  <c r="D1019" i="3"/>
  <c r="C1019" i="3"/>
  <c r="G1015" i="3"/>
  <c r="F1015" i="3"/>
  <c r="E1015" i="3"/>
  <c r="C1015" i="3"/>
  <c r="D1015" i="3"/>
  <c r="G1011" i="3"/>
  <c r="F1011" i="3"/>
  <c r="E1011" i="3"/>
  <c r="D1011" i="3"/>
  <c r="C1011" i="3"/>
  <c r="G1007" i="3"/>
  <c r="F1007" i="3"/>
  <c r="E1007" i="3"/>
  <c r="D1007" i="3"/>
  <c r="C1007" i="3"/>
  <c r="G1003" i="3"/>
  <c r="F1003" i="3"/>
  <c r="E1003" i="3"/>
  <c r="D1003" i="3"/>
  <c r="C1003" i="3"/>
  <c r="G999" i="3"/>
  <c r="F999" i="3"/>
  <c r="E999" i="3"/>
  <c r="C999" i="3"/>
  <c r="D999" i="3"/>
  <c r="G995" i="3"/>
  <c r="F995" i="3"/>
  <c r="E995" i="3"/>
  <c r="D995" i="3"/>
  <c r="C995" i="3"/>
  <c r="G991" i="3"/>
  <c r="F991" i="3"/>
  <c r="E991" i="3"/>
  <c r="D991" i="3"/>
  <c r="C991" i="3"/>
  <c r="G987" i="3"/>
  <c r="F987" i="3"/>
  <c r="E987" i="3"/>
  <c r="D987" i="3"/>
  <c r="C987" i="3"/>
  <c r="G983" i="3"/>
  <c r="F983" i="3"/>
  <c r="E983" i="3"/>
  <c r="D983" i="3"/>
  <c r="C983" i="3"/>
  <c r="G979" i="3"/>
  <c r="F979" i="3"/>
  <c r="E979" i="3"/>
  <c r="D979" i="3"/>
  <c r="C979" i="3"/>
  <c r="G975" i="3"/>
  <c r="F975" i="3"/>
  <c r="E975" i="3"/>
  <c r="D975" i="3"/>
  <c r="C975" i="3"/>
  <c r="G971" i="3"/>
  <c r="F971" i="3"/>
  <c r="E971" i="3"/>
  <c r="D971" i="3"/>
  <c r="C971" i="3"/>
  <c r="G967" i="3"/>
  <c r="F967" i="3"/>
  <c r="E967" i="3"/>
  <c r="D967" i="3"/>
  <c r="C967" i="3"/>
  <c r="G963" i="3"/>
  <c r="F963" i="3"/>
  <c r="E963" i="3"/>
  <c r="D963" i="3"/>
  <c r="C963" i="3"/>
  <c r="G959" i="3"/>
  <c r="F959" i="3"/>
  <c r="E959" i="3"/>
  <c r="D959" i="3"/>
  <c r="C959" i="3"/>
  <c r="G955" i="3"/>
  <c r="F955" i="3"/>
  <c r="E955" i="3"/>
  <c r="D955" i="3"/>
  <c r="C955" i="3"/>
  <c r="G951" i="3"/>
  <c r="F951" i="3"/>
  <c r="E951" i="3"/>
  <c r="D951" i="3"/>
  <c r="C951" i="3"/>
  <c r="G947" i="3"/>
  <c r="F947" i="3"/>
  <c r="E947" i="3"/>
  <c r="D947" i="3"/>
  <c r="C947" i="3"/>
  <c r="G943" i="3"/>
  <c r="F943" i="3"/>
  <c r="E943" i="3"/>
  <c r="D943" i="3"/>
  <c r="C943" i="3"/>
  <c r="G939" i="3"/>
  <c r="F939" i="3"/>
  <c r="E939" i="3"/>
  <c r="D939" i="3"/>
  <c r="C939" i="3"/>
  <c r="G935" i="3"/>
  <c r="F935" i="3"/>
  <c r="E935" i="3"/>
  <c r="D935" i="3"/>
  <c r="C935" i="3"/>
  <c r="G931" i="3"/>
  <c r="F931" i="3"/>
  <c r="E931" i="3"/>
  <c r="D931" i="3"/>
  <c r="C931" i="3"/>
  <c r="G927" i="3"/>
  <c r="F927" i="3"/>
  <c r="E927" i="3"/>
  <c r="D927" i="3"/>
  <c r="C927" i="3"/>
  <c r="G923" i="3"/>
  <c r="F923" i="3"/>
  <c r="E923" i="3"/>
  <c r="D923" i="3"/>
  <c r="C923" i="3"/>
  <c r="G919" i="3"/>
  <c r="F919" i="3"/>
  <c r="E919" i="3"/>
  <c r="D919" i="3"/>
  <c r="C919" i="3"/>
  <c r="G915" i="3"/>
  <c r="F915" i="3"/>
  <c r="E915" i="3"/>
  <c r="D915" i="3"/>
  <c r="C915" i="3"/>
  <c r="G911" i="3"/>
  <c r="F911" i="3"/>
  <c r="E911" i="3"/>
  <c r="D911" i="3"/>
  <c r="C911" i="3"/>
  <c r="G907" i="3"/>
  <c r="F907" i="3"/>
  <c r="E907" i="3"/>
  <c r="D907" i="3"/>
  <c r="C907" i="3"/>
  <c r="G903" i="3"/>
  <c r="F903" i="3"/>
  <c r="E903" i="3"/>
  <c r="D903" i="3"/>
  <c r="C903" i="3"/>
  <c r="G899" i="3"/>
  <c r="F899" i="3"/>
  <c r="E899" i="3"/>
  <c r="D899" i="3"/>
  <c r="C899" i="3"/>
  <c r="G895" i="3"/>
  <c r="F895" i="3"/>
  <c r="E895" i="3"/>
  <c r="D895" i="3"/>
  <c r="C895" i="3"/>
  <c r="G891" i="3"/>
  <c r="F891" i="3"/>
  <c r="E891" i="3"/>
  <c r="D891" i="3"/>
  <c r="C891" i="3"/>
  <c r="G887" i="3"/>
  <c r="F887" i="3"/>
  <c r="E887" i="3"/>
  <c r="D887" i="3"/>
  <c r="C887" i="3"/>
  <c r="G883" i="3"/>
  <c r="F883" i="3"/>
  <c r="E883" i="3"/>
  <c r="D883" i="3"/>
  <c r="C883" i="3"/>
  <c r="G879" i="3"/>
  <c r="F879" i="3"/>
  <c r="E879" i="3"/>
  <c r="D879" i="3"/>
  <c r="C879" i="3"/>
  <c r="G875" i="3"/>
  <c r="F875" i="3"/>
  <c r="E875" i="3"/>
  <c r="D875" i="3"/>
  <c r="C875" i="3"/>
  <c r="G871" i="3"/>
  <c r="F871" i="3"/>
  <c r="E871" i="3"/>
  <c r="D871" i="3"/>
  <c r="C871" i="3"/>
  <c r="G867" i="3"/>
  <c r="F867" i="3"/>
  <c r="E867" i="3"/>
  <c r="D867" i="3"/>
  <c r="C867" i="3"/>
  <c r="G863" i="3"/>
  <c r="F863" i="3"/>
  <c r="E863" i="3"/>
  <c r="D863" i="3"/>
  <c r="C863" i="3"/>
  <c r="G859" i="3"/>
  <c r="F859" i="3"/>
  <c r="E859" i="3"/>
  <c r="D859" i="3"/>
  <c r="C859" i="3"/>
  <c r="G855" i="3"/>
  <c r="F855" i="3"/>
  <c r="E855" i="3"/>
  <c r="D855" i="3"/>
  <c r="C855" i="3"/>
  <c r="G851" i="3"/>
  <c r="F851" i="3"/>
  <c r="E851" i="3"/>
  <c r="D851" i="3"/>
  <c r="C851" i="3"/>
  <c r="G847" i="3"/>
  <c r="F847" i="3"/>
  <c r="E847" i="3"/>
  <c r="D847" i="3"/>
  <c r="C847" i="3"/>
  <c r="G843" i="3"/>
  <c r="F843" i="3"/>
  <c r="E843" i="3"/>
  <c r="D843" i="3"/>
  <c r="C843" i="3"/>
  <c r="G839" i="3"/>
  <c r="F839" i="3"/>
  <c r="E839" i="3"/>
  <c r="D839" i="3"/>
  <c r="C839" i="3"/>
  <c r="G835" i="3"/>
  <c r="F835" i="3"/>
  <c r="E835" i="3"/>
  <c r="D835" i="3"/>
  <c r="C835" i="3"/>
  <c r="G831" i="3"/>
  <c r="F831" i="3"/>
  <c r="E831" i="3"/>
  <c r="D831" i="3"/>
  <c r="C831" i="3"/>
  <c r="G827" i="3"/>
  <c r="F827" i="3"/>
  <c r="E827" i="3"/>
  <c r="D827" i="3"/>
  <c r="C827" i="3"/>
  <c r="G823" i="3"/>
  <c r="F823" i="3"/>
  <c r="E823" i="3"/>
  <c r="D823" i="3"/>
  <c r="C823" i="3"/>
  <c r="G819" i="3"/>
  <c r="F819" i="3"/>
  <c r="E819" i="3"/>
  <c r="D819" i="3"/>
  <c r="C819" i="3"/>
  <c r="G815" i="3"/>
  <c r="F815" i="3"/>
  <c r="E815" i="3"/>
  <c r="D815" i="3"/>
  <c r="C815" i="3"/>
  <c r="G811" i="3"/>
  <c r="F811" i="3"/>
  <c r="E811" i="3"/>
  <c r="D811" i="3"/>
  <c r="C811" i="3"/>
  <c r="G807" i="3"/>
  <c r="F807" i="3"/>
  <c r="E807" i="3"/>
  <c r="D807" i="3"/>
  <c r="C807" i="3"/>
  <c r="G803" i="3"/>
  <c r="F803" i="3"/>
  <c r="E803" i="3"/>
  <c r="D803" i="3"/>
  <c r="C803" i="3"/>
  <c r="G799" i="3"/>
  <c r="F799" i="3"/>
  <c r="E799" i="3"/>
  <c r="D799" i="3"/>
  <c r="C799" i="3"/>
  <c r="G795" i="3"/>
  <c r="F795" i="3"/>
  <c r="E795" i="3"/>
  <c r="D795" i="3"/>
  <c r="C795" i="3"/>
  <c r="G791" i="3"/>
  <c r="F791" i="3"/>
  <c r="E791" i="3"/>
  <c r="D791" i="3"/>
  <c r="C791" i="3"/>
  <c r="G787" i="3"/>
  <c r="F787" i="3"/>
  <c r="E787" i="3"/>
  <c r="D787" i="3"/>
  <c r="C787" i="3"/>
  <c r="G783" i="3"/>
  <c r="F783" i="3"/>
  <c r="E783" i="3"/>
  <c r="D783" i="3"/>
  <c r="C783" i="3"/>
  <c r="G779" i="3"/>
  <c r="F779" i="3"/>
  <c r="E779" i="3"/>
  <c r="D779" i="3"/>
  <c r="C779" i="3"/>
  <c r="G775" i="3"/>
  <c r="F775" i="3"/>
  <c r="E775" i="3"/>
  <c r="D775" i="3"/>
  <c r="C775" i="3"/>
  <c r="G771" i="3"/>
  <c r="F771" i="3"/>
  <c r="E771" i="3"/>
  <c r="D771" i="3"/>
  <c r="C771" i="3"/>
  <c r="G767" i="3"/>
  <c r="F767" i="3"/>
  <c r="E767" i="3"/>
  <c r="D767" i="3"/>
  <c r="C767" i="3"/>
  <c r="G763" i="3"/>
  <c r="F763" i="3"/>
  <c r="E763" i="3"/>
  <c r="D763" i="3"/>
  <c r="C763" i="3"/>
  <c r="G759" i="3"/>
  <c r="F759" i="3"/>
  <c r="E759" i="3"/>
  <c r="D759" i="3"/>
  <c r="C759" i="3"/>
  <c r="G755" i="3"/>
  <c r="F755" i="3"/>
  <c r="E755" i="3"/>
  <c r="D755" i="3"/>
  <c r="C755" i="3"/>
  <c r="G751" i="3"/>
  <c r="F751" i="3"/>
  <c r="E751" i="3"/>
  <c r="D751" i="3"/>
  <c r="C751" i="3"/>
  <c r="G747" i="3"/>
  <c r="F747" i="3"/>
  <c r="E747" i="3"/>
  <c r="D747" i="3"/>
  <c r="C747" i="3"/>
  <c r="G743" i="3"/>
  <c r="F743" i="3"/>
  <c r="E743" i="3"/>
  <c r="D743" i="3"/>
  <c r="C743" i="3"/>
  <c r="G739" i="3"/>
  <c r="F739" i="3"/>
  <c r="E739" i="3"/>
  <c r="D739" i="3"/>
  <c r="C739" i="3"/>
  <c r="G735" i="3"/>
  <c r="F735" i="3"/>
  <c r="E735" i="3"/>
  <c r="D735" i="3"/>
  <c r="C735" i="3"/>
  <c r="G731" i="3"/>
  <c r="F731" i="3"/>
  <c r="E731" i="3"/>
  <c r="D731" i="3"/>
  <c r="C731" i="3"/>
  <c r="G727" i="3"/>
  <c r="F727" i="3"/>
  <c r="E727" i="3"/>
  <c r="D727" i="3"/>
  <c r="C727" i="3"/>
  <c r="G723" i="3"/>
  <c r="F723" i="3"/>
  <c r="E723" i="3"/>
  <c r="D723" i="3"/>
  <c r="C723" i="3"/>
  <c r="G719" i="3"/>
  <c r="F719" i="3"/>
  <c r="E719" i="3"/>
  <c r="D719" i="3"/>
  <c r="C719" i="3"/>
  <c r="G715" i="3"/>
  <c r="F715" i="3"/>
  <c r="E715" i="3"/>
  <c r="D715" i="3"/>
  <c r="C715" i="3"/>
  <c r="G711" i="3"/>
  <c r="F711" i="3"/>
  <c r="E711" i="3"/>
  <c r="D711" i="3"/>
  <c r="C711" i="3"/>
  <c r="G707" i="3"/>
  <c r="F707" i="3"/>
  <c r="E707" i="3"/>
  <c r="D707" i="3"/>
  <c r="C707" i="3"/>
  <c r="G703" i="3"/>
  <c r="F703" i="3"/>
  <c r="E703" i="3"/>
  <c r="D703" i="3"/>
  <c r="C703" i="3"/>
  <c r="G699" i="3"/>
  <c r="F699" i="3"/>
  <c r="E699" i="3"/>
  <c r="D699" i="3"/>
  <c r="C699" i="3"/>
  <c r="G695" i="3"/>
  <c r="F695" i="3"/>
  <c r="E695" i="3"/>
  <c r="D695" i="3"/>
  <c r="C695" i="3"/>
  <c r="G691" i="3"/>
  <c r="F691" i="3"/>
  <c r="E691" i="3"/>
  <c r="D691" i="3"/>
  <c r="C691" i="3"/>
  <c r="G687" i="3"/>
  <c r="F687" i="3"/>
  <c r="E687" i="3"/>
  <c r="D687" i="3"/>
  <c r="C687" i="3"/>
  <c r="G683" i="3"/>
  <c r="F683" i="3"/>
  <c r="E683" i="3"/>
  <c r="D683" i="3"/>
  <c r="C683" i="3"/>
  <c r="G679" i="3"/>
  <c r="F679" i="3"/>
  <c r="E679" i="3"/>
  <c r="D679" i="3"/>
  <c r="C679" i="3"/>
  <c r="G675" i="3"/>
  <c r="F675" i="3"/>
  <c r="E675" i="3"/>
  <c r="D675" i="3"/>
  <c r="C675" i="3"/>
  <c r="G671" i="3"/>
  <c r="F671" i="3"/>
  <c r="E671" i="3"/>
  <c r="D671" i="3"/>
  <c r="C671" i="3"/>
  <c r="G667" i="3"/>
  <c r="F667" i="3"/>
  <c r="E667" i="3"/>
  <c r="D667" i="3"/>
  <c r="C667" i="3"/>
  <c r="G663" i="3"/>
  <c r="F663" i="3"/>
  <c r="E663" i="3"/>
  <c r="D663" i="3"/>
  <c r="C663" i="3"/>
  <c r="G659" i="3"/>
  <c r="F659" i="3"/>
  <c r="E659" i="3"/>
  <c r="D659" i="3"/>
  <c r="C659" i="3"/>
  <c r="G655" i="3"/>
  <c r="F655" i="3"/>
  <c r="E655" i="3"/>
  <c r="D655" i="3"/>
  <c r="C655" i="3"/>
  <c r="G651" i="3"/>
  <c r="F651" i="3"/>
  <c r="E651" i="3"/>
  <c r="D651" i="3"/>
  <c r="C651" i="3"/>
  <c r="G647" i="3"/>
  <c r="F647" i="3"/>
  <c r="E647" i="3"/>
  <c r="D647" i="3"/>
  <c r="C647" i="3"/>
  <c r="G643" i="3"/>
  <c r="F643" i="3"/>
  <c r="E643" i="3"/>
  <c r="D643" i="3"/>
  <c r="C643" i="3"/>
  <c r="G639" i="3"/>
  <c r="F639" i="3"/>
  <c r="E639" i="3"/>
  <c r="D639" i="3"/>
  <c r="C639" i="3"/>
  <c r="G635" i="3"/>
  <c r="F635" i="3"/>
  <c r="E635" i="3"/>
  <c r="D635" i="3"/>
  <c r="C635" i="3"/>
  <c r="G631" i="3"/>
  <c r="F631" i="3"/>
  <c r="E631" i="3"/>
  <c r="D631" i="3"/>
  <c r="C631" i="3"/>
  <c r="G627" i="3"/>
  <c r="F627" i="3"/>
  <c r="E627" i="3"/>
  <c r="D627" i="3"/>
  <c r="C627" i="3"/>
  <c r="G623" i="3"/>
  <c r="F623" i="3"/>
  <c r="E623" i="3"/>
  <c r="D623" i="3"/>
  <c r="C623" i="3"/>
  <c r="G619" i="3"/>
  <c r="F619" i="3"/>
  <c r="E619" i="3"/>
  <c r="D619" i="3"/>
  <c r="C619" i="3"/>
  <c r="G615" i="3"/>
  <c r="F615" i="3"/>
  <c r="E615" i="3"/>
  <c r="D615" i="3"/>
  <c r="C615" i="3"/>
  <c r="G611" i="3"/>
  <c r="F611" i="3"/>
  <c r="E611" i="3"/>
  <c r="D611" i="3"/>
  <c r="C611" i="3"/>
  <c r="G607" i="3"/>
  <c r="F607" i="3"/>
  <c r="E607" i="3"/>
  <c r="D607" i="3"/>
  <c r="C607" i="3"/>
  <c r="G603" i="3"/>
  <c r="F603" i="3"/>
  <c r="E603" i="3"/>
  <c r="D603" i="3"/>
  <c r="C603" i="3"/>
  <c r="G599" i="3"/>
  <c r="F599" i="3"/>
  <c r="E599" i="3"/>
  <c r="D599" i="3"/>
  <c r="C599" i="3"/>
  <c r="G595" i="3"/>
  <c r="F595" i="3"/>
  <c r="E595" i="3"/>
  <c r="D595" i="3"/>
  <c r="C595" i="3"/>
  <c r="G591" i="3"/>
  <c r="F591" i="3"/>
  <c r="E591" i="3"/>
  <c r="D591" i="3"/>
  <c r="C591" i="3"/>
  <c r="G587" i="3"/>
  <c r="F587" i="3"/>
  <c r="E587" i="3"/>
  <c r="D587" i="3"/>
  <c r="C587" i="3"/>
  <c r="G583" i="3"/>
  <c r="F583" i="3"/>
  <c r="E583" i="3"/>
  <c r="D583" i="3"/>
  <c r="C583" i="3"/>
  <c r="G579" i="3"/>
  <c r="F579" i="3"/>
  <c r="E579" i="3"/>
  <c r="D579" i="3"/>
  <c r="C579" i="3"/>
  <c r="G575" i="3"/>
  <c r="F575" i="3"/>
  <c r="E575" i="3"/>
  <c r="D575" i="3"/>
  <c r="C575" i="3"/>
  <c r="G571" i="3"/>
  <c r="F571" i="3"/>
  <c r="E571" i="3"/>
  <c r="D571" i="3"/>
  <c r="C571" i="3"/>
  <c r="G567" i="3"/>
  <c r="F567" i="3"/>
  <c r="E567" i="3"/>
  <c r="D567" i="3"/>
  <c r="C567" i="3"/>
  <c r="G563" i="3"/>
  <c r="F563" i="3"/>
  <c r="E563" i="3"/>
  <c r="D563" i="3"/>
  <c r="C563" i="3"/>
  <c r="G559" i="3"/>
  <c r="F559" i="3"/>
  <c r="E559" i="3"/>
  <c r="D559" i="3"/>
  <c r="C559" i="3"/>
  <c r="G555" i="3"/>
  <c r="F555" i="3"/>
  <c r="E555" i="3"/>
  <c r="D555" i="3"/>
  <c r="C555" i="3"/>
  <c r="G551" i="3"/>
  <c r="F551" i="3"/>
  <c r="E551" i="3"/>
  <c r="D551" i="3"/>
  <c r="C551" i="3"/>
  <c r="G547" i="3"/>
  <c r="F547" i="3"/>
  <c r="E547" i="3"/>
  <c r="D547" i="3"/>
  <c r="C547" i="3"/>
  <c r="G543" i="3"/>
  <c r="F543" i="3"/>
  <c r="E543" i="3"/>
  <c r="D543" i="3"/>
  <c r="C543" i="3"/>
  <c r="G539" i="3"/>
  <c r="F539" i="3"/>
  <c r="E539" i="3"/>
  <c r="D539" i="3"/>
  <c r="C539" i="3"/>
  <c r="G535" i="3"/>
  <c r="F535" i="3"/>
  <c r="E535" i="3"/>
  <c r="D535" i="3"/>
  <c r="C535" i="3"/>
  <c r="G531" i="3"/>
  <c r="F531" i="3"/>
  <c r="E531" i="3"/>
  <c r="C531" i="3"/>
  <c r="D531" i="3"/>
  <c r="G527" i="3"/>
  <c r="F527" i="3"/>
  <c r="E527" i="3"/>
  <c r="D527" i="3"/>
  <c r="C527" i="3"/>
  <c r="G523" i="3"/>
  <c r="F523" i="3"/>
  <c r="E523" i="3"/>
  <c r="D523" i="3"/>
  <c r="C523" i="3"/>
  <c r="G519" i="3"/>
  <c r="F519" i="3"/>
  <c r="E519" i="3"/>
  <c r="D519" i="3"/>
  <c r="C519" i="3"/>
  <c r="G515" i="3"/>
  <c r="F515" i="3"/>
  <c r="E515" i="3"/>
  <c r="D515" i="3"/>
  <c r="C515" i="3"/>
  <c r="G511" i="3"/>
  <c r="F511" i="3"/>
  <c r="E511" i="3"/>
  <c r="D511" i="3"/>
  <c r="C511" i="3"/>
  <c r="G507" i="3"/>
  <c r="F507" i="3"/>
  <c r="E507" i="3"/>
  <c r="D507" i="3"/>
  <c r="C507" i="3"/>
  <c r="G503" i="3"/>
  <c r="F503" i="3"/>
  <c r="E503" i="3"/>
  <c r="D503" i="3"/>
  <c r="C503" i="3"/>
  <c r="G499" i="3"/>
  <c r="F499" i="3"/>
  <c r="E499" i="3"/>
  <c r="C499" i="3"/>
  <c r="D499" i="3"/>
  <c r="G495" i="3"/>
  <c r="F495" i="3"/>
  <c r="E495" i="3"/>
  <c r="D495" i="3"/>
  <c r="C495" i="3"/>
  <c r="G491" i="3"/>
  <c r="F491" i="3"/>
  <c r="E491" i="3"/>
  <c r="D491" i="3"/>
  <c r="C491" i="3"/>
  <c r="G487" i="3"/>
  <c r="F487" i="3"/>
  <c r="E487" i="3"/>
  <c r="D487" i="3"/>
  <c r="C487" i="3"/>
  <c r="G483" i="3"/>
  <c r="F483" i="3"/>
  <c r="E483" i="3"/>
  <c r="D483" i="3"/>
  <c r="C483" i="3"/>
  <c r="G479" i="3"/>
  <c r="F479" i="3"/>
  <c r="E479" i="3"/>
  <c r="D479" i="3"/>
  <c r="C479" i="3"/>
  <c r="G475" i="3"/>
  <c r="F475" i="3"/>
  <c r="E475" i="3"/>
  <c r="D475" i="3"/>
  <c r="C475" i="3"/>
  <c r="G471" i="3"/>
  <c r="F471" i="3"/>
  <c r="E471" i="3"/>
  <c r="D471" i="3"/>
  <c r="C471" i="3"/>
  <c r="G467" i="3"/>
  <c r="F467" i="3"/>
  <c r="E467" i="3"/>
  <c r="D467" i="3"/>
  <c r="C467" i="3"/>
  <c r="G463" i="3"/>
  <c r="E463" i="3"/>
  <c r="D463" i="3"/>
  <c r="F463" i="3"/>
  <c r="C463" i="3"/>
  <c r="G459" i="3"/>
  <c r="F459" i="3"/>
  <c r="E459" i="3"/>
  <c r="D459" i="3"/>
  <c r="C459" i="3"/>
  <c r="G455" i="3"/>
  <c r="F455" i="3"/>
  <c r="E455" i="3"/>
  <c r="D455" i="3"/>
  <c r="C455" i="3"/>
  <c r="G451" i="3"/>
  <c r="F451" i="3"/>
  <c r="E451" i="3"/>
  <c r="D451" i="3"/>
  <c r="C451" i="3"/>
  <c r="G447" i="3"/>
  <c r="F447" i="3"/>
  <c r="E447" i="3"/>
  <c r="D447" i="3"/>
  <c r="C447" i="3"/>
  <c r="G443" i="3"/>
  <c r="F443" i="3"/>
  <c r="E443" i="3"/>
  <c r="D443" i="3"/>
  <c r="C443" i="3"/>
  <c r="G439" i="3"/>
  <c r="F439" i="3"/>
  <c r="E439" i="3"/>
  <c r="D439" i="3"/>
  <c r="C439" i="3"/>
  <c r="G435" i="3"/>
  <c r="F435" i="3"/>
  <c r="E435" i="3"/>
  <c r="D435" i="3"/>
  <c r="C435" i="3"/>
  <c r="G431" i="3"/>
  <c r="F431" i="3"/>
  <c r="E431" i="3"/>
  <c r="D431" i="3"/>
  <c r="C431" i="3"/>
  <c r="G427" i="3"/>
  <c r="F427" i="3"/>
  <c r="E427" i="3"/>
  <c r="D427" i="3"/>
  <c r="C427" i="3"/>
  <c r="G423" i="3"/>
  <c r="F423" i="3"/>
  <c r="E423" i="3"/>
  <c r="D423" i="3"/>
  <c r="C423" i="3"/>
  <c r="G419" i="3"/>
  <c r="F419" i="3"/>
  <c r="E419" i="3"/>
  <c r="D419" i="3"/>
  <c r="C419" i="3"/>
  <c r="G415" i="3"/>
  <c r="F415" i="3"/>
  <c r="E415" i="3"/>
  <c r="D415" i="3"/>
  <c r="C415" i="3"/>
  <c r="G411" i="3"/>
  <c r="F411" i="3"/>
  <c r="E411" i="3"/>
  <c r="D411" i="3"/>
  <c r="C411" i="3"/>
  <c r="G407" i="3"/>
  <c r="F407" i="3"/>
  <c r="E407" i="3"/>
  <c r="D407" i="3"/>
  <c r="C407" i="3"/>
  <c r="G403" i="3"/>
  <c r="F403" i="3"/>
  <c r="E403" i="3"/>
  <c r="D403" i="3"/>
  <c r="C403" i="3"/>
  <c r="G399" i="3"/>
  <c r="E399" i="3"/>
  <c r="D399" i="3"/>
  <c r="C399" i="3"/>
  <c r="F399" i="3"/>
  <c r="G395" i="3"/>
  <c r="F395" i="3"/>
  <c r="E395" i="3"/>
  <c r="D395" i="3"/>
  <c r="C395" i="3"/>
  <c r="G391" i="3"/>
  <c r="F391" i="3"/>
  <c r="E391" i="3"/>
  <c r="D391" i="3"/>
  <c r="C391" i="3"/>
  <c r="G387" i="3"/>
  <c r="F387" i="3"/>
  <c r="E387" i="3"/>
  <c r="D387" i="3"/>
  <c r="C387" i="3"/>
  <c r="G383" i="3"/>
  <c r="F383" i="3"/>
  <c r="E383" i="3"/>
  <c r="D383" i="3"/>
  <c r="C383" i="3"/>
  <c r="G379" i="3"/>
  <c r="F379" i="3"/>
  <c r="E379" i="3"/>
  <c r="D379" i="3"/>
  <c r="C379" i="3"/>
  <c r="G375" i="3"/>
  <c r="F375" i="3"/>
  <c r="E375" i="3"/>
  <c r="D375" i="3"/>
  <c r="C375" i="3"/>
  <c r="G371" i="3"/>
  <c r="F371" i="3"/>
  <c r="E371" i="3"/>
  <c r="D371" i="3"/>
  <c r="C371" i="3"/>
  <c r="G367" i="3"/>
  <c r="F367" i="3"/>
  <c r="E367" i="3"/>
  <c r="D367" i="3"/>
  <c r="C367" i="3"/>
  <c r="G363" i="3"/>
  <c r="F363" i="3"/>
  <c r="E363" i="3"/>
  <c r="D363" i="3"/>
  <c r="C363" i="3"/>
  <c r="G359" i="3"/>
  <c r="F359" i="3"/>
  <c r="E359" i="3"/>
  <c r="D359" i="3"/>
  <c r="C359" i="3"/>
  <c r="G355" i="3"/>
  <c r="F355" i="3"/>
  <c r="E355" i="3"/>
  <c r="D355" i="3"/>
  <c r="C355" i="3"/>
  <c r="G351" i="3"/>
  <c r="F351" i="3"/>
  <c r="E351" i="3"/>
  <c r="D351" i="3"/>
  <c r="C351" i="3"/>
  <c r="G347" i="3"/>
  <c r="F347" i="3"/>
  <c r="E347" i="3"/>
  <c r="D347" i="3"/>
  <c r="C347" i="3"/>
  <c r="G343" i="3"/>
  <c r="F343" i="3"/>
  <c r="E343" i="3"/>
  <c r="D343" i="3"/>
  <c r="C343" i="3"/>
  <c r="G339" i="3"/>
  <c r="F339" i="3"/>
  <c r="E339" i="3"/>
  <c r="D339" i="3"/>
  <c r="C339" i="3"/>
  <c r="G335" i="3"/>
  <c r="E335" i="3"/>
  <c r="D335" i="3"/>
  <c r="F335" i="3"/>
  <c r="C335" i="3"/>
  <c r="G331" i="3"/>
  <c r="F331" i="3"/>
  <c r="E331" i="3"/>
  <c r="D331" i="3"/>
  <c r="C331" i="3"/>
  <c r="G327" i="3"/>
  <c r="F327" i="3"/>
  <c r="E327" i="3"/>
  <c r="D327" i="3"/>
  <c r="C327" i="3"/>
  <c r="G323" i="3"/>
  <c r="F323" i="3"/>
  <c r="E323" i="3"/>
  <c r="D323" i="3"/>
  <c r="C323" i="3"/>
  <c r="G319" i="3"/>
  <c r="F319" i="3"/>
  <c r="E319" i="3"/>
  <c r="D319" i="3"/>
  <c r="C319" i="3"/>
  <c r="G315" i="3"/>
  <c r="F315" i="3"/>
  <c r="E315" i="3"/>
  <c r="D315" i="3"/>
  <c r="C315" i="3"/>
  <c r="G311" i="3"/>
  <c r="F311" i="3"/>
  <c r="E311" i="3"/>
  <c r="D311" i="3"/>
  <c r="C311" i="3"/>
  <c r="G307" i="3"/>
  <c r="F307" i="3"/>
  <c r="E307" i="3"/>
  <c r="D307" i="3"/>
  <c r="C307" i="3"/>
  <c r="G303" i="3"/>
  <c r="F303" i="3"/>
  <c r="D303" i="3"/>
  <c r="C303" i="3"/>
  <c r="E303" i="3"/>
  <c r="G299" i="3"/>
  <c r="F299" i="3"/>
  <c r="E299" i="3"/>
  <c r="D299" i="3"/>
  <c r="C299" i="3"/>
  <c r="G295" i="3"/>
  <c r="F295" i="3"/>
  <c r="E295" i="3"/>
  <c r="D295" i="3"/>
  <c r="C295" i="3"/>
  <c r="G291" i="3"/>
  <c r="F291" i="3"/>
  <c r="E291" i="3"/>
  <c r="D291" i="3"/>
  <c r="C291" i="3"/>
  <c r="G287" i="3"/>
  <c r="F287" i="3"/>
  <c r="D287" i="3"/>
  <c r="E287" i="3"/>
  <c r="C287" i="3"/>
  <c r="G283" i="3"/>
  <c r="F283" i="3"/>
  <c r="E283" i="3"/>
  <c r="D283" i="3"/>
  <c r="C283" i="3"/>
  <c r="G279" i="3"/>
  <c r="F279" i="3"/>
  <c r="E279" i="3"/>
  <c r="D279" i="3"/>
  <c r="C279" i="3"/>
  <c r="G275" i="3"/>
  <c r="E275" i="3"/>
  <c r="F275" i="3"/>
  <c r="D275" i="3"/>
  <c r="C275" i="3"/>
  <c r="G271" i="3"/>
  <c r="E271" i="3"/>
  <c r="D271" i="3"/>
  <c r="F271" i="3"/>
  <c r="C271" i="3"/>
  <c r="G267" i="3"/>
  <c r="F267" i="3"/>
  <c r="E267" i="3"/>
  <c r="D267" i="3"/>
  <c r="C267" i="3"/>
  <c r="G263" i="3"/>
  <c r="E263" i="3"/>
  <c r="F263" i="3"/>
  <c r="D263" i="3"/>
  <c r="C263" i="3"/>
  <c r="G259" i="3"/>
  <c r="E259" i="3"/>
  <c r="F259" i="3"/>
  <c r="D259" i="3"/>
  <c r="C259" i="3"/>
  <c r="G255" i="3"/>
  <c r="E255" i="3"/>
  <c r="F255" i="3"/>
  <c r="D255" i="3"/>
  <c r="C255" i="3"/>
  <c r="G251" i="3"/>
  <c r="F251" i="3"/>
  <c r="E251" i="3"/>
  <c r="D251" i="3"/>
  <c r="C251" i="3"/>
  <c r="G247" i="3"/>
  <c r="E247" i="3"/>
  <c r="F247" i="3"/>
  <c r="D247" i="3"/>
  <c r="C247" i="3"/>
  <c r="G243" i="3"/>
  <c r="E243" i="3"/>
  <c r="F243" i="3"/>
  <c r="D243" i="3"/>
  <c r="C243" i="3"/>
  <c r="G239" i="3"/>
  <c r="E239" i="3"/>
  <c r="F239" i="3"/>
  <c r="D239" i="3"/>
  <c r="C239" i="3"/>
  <c r="G235" i="3"/>
  <c r="F235" i="3"/>
  <c r="E235" i="3"/>
  <c r="D235" i="3"/>
  <c r="C235" i="3"/>
  <c r="G231" i="3"/>
  <c r="E231" i="3"/>
  <c r="F231" i="3"/>
  <c r="D231" i="3"/>
  <c r="C231" i="3"/>
  <c r="G227" i="3"/>
  <c r="E227" i="3"/>
  <c r="F227" i="3"/>
  <c r="D227" i="3"/>
  <c r="C227" i="3"/>
  <c r="G223" i="3"/>
  <c r="E223" i="3"/>
  <c r="F223" i="3"/>
  <c r="D223" i="3"/>
  <c r="C223" i="3"/>
  <c r="G219" i="3"/>
  <c r="F219" i="3"/>
  <c r="E219" i="3"/>
  <c r="D219" i="3"/>
  <c r="C219" i="3"/>
  <c r="G215" i="3"/>
  <c r="E215" i="3"/>
  <c r="F215" i="3"/>
  <c r="D215" i="3"/>
  <c r="C215" i="3"/>
  <c r="G211" i="3"/>
  <c r="E211" i="3"/>
  <c r="F211" i="3"/>
  <c r="D211" i="3"/>
  <c r="C211" i="3"/>
  <c r="G207" i="3"/>
  <c r="E207" i="3"/>
  <c r="D207" i="3"/>
  <c r="F207" i="3"/>
  <c r="C207" i="3"/>
  <c r="G203" i="3"/>
  <c r="F203" i="3"/>
  <c r="E203" i="3"/>
  <c r="D203" i="3"/>
  <c r="C203" i="3"/>
  <c r="G199" i="3"/>
  <c r="E199" i="3"/>
  <c r="F199" i="3"/>
  <c r="D199" i="3"/>
  <c r="C199" i="3"/>
  <c r="G195" i="3"/>
  <c r="E195" i="3"/>
  <c r="F195" i="3"/>
  <c r="D195" i="3"/>
  <c r="C195" i="3"/>
  <c r="G191" i="3"/>
  <c r="E191" i="3"/>
  <c r="F191" i="3"/>
  <c r="D191" i="3"/>
  <c r="C191" i="3"/>
  <c r="G187" i="3"/>
  <c r="F187" i="3"/>
  <c r="E187" i="3"/>
  <c r="D187" i="3"/>
  <c r="C187" i="3"/>
  <c r="G183" i="3"/>
  <c r="E183" i="3"/>
  <c r="F183" i="3"/>
  <c r="D183" i="3"/>
  <c r="C183" i="3"/>
  <c r="G179" i="3"/>
  <c r="E179" i="3"/>
  <c r="F179" i="3"/>
  <c r="D179" i="3"/>
  <c r="C179" i="3"/>
  <c r="G175" i="3"/>
  <c r="E175" i="3"/>
  <c r="F175" i="3"/>
  <c r="D175" i="3"/>
  <c r="C175" i="3"/>
  <c r="G171" i="3"/>
  <c r="F171" i="3"/>
  <c r="E171" i="3"/>
  <c r="D171" i="3"/>
  <c r="C171" i="3"/>
  <c r="G167" i="3"/>
  <c r="E167" i="3"/>
  <c r="F167" i="3"/>
  <c r="D167" i="3"/>
  <c r="C167" i="3"/>
  <c r="G163" i="3"/>
  <c r="E163" i="3"/>
  <c r="F163" i="3"/>
  <c r="D163" i="3"/>
  <c r="C163" i="3"/>
  <c r="G159" i="3"/>
  <c r="E159" i="3"/>
  <c r="F159" i="3"/>
  <c r="D159" i="3"/>
  <c r="C159" i="3"/>
  <c r="G155" i="3"/>
  <c r="F155" i="3"/>
  <c r="E155" i="3"/>
  <c r="D155" i="3"/>
  <c r="C155" i="3"/>
  <c r="G151" i="3"/>
  <c r="E151" i="3"/>
  <c r="F151" i="3"/>
  <c r="D151" i="3"/>
  <c r="C151" i="3"/>
  <c r="G147" i="3"/>
  <c r="E147" i="3"/>
  <c r="F147" i="3"/>
  <c r="D147" i="3"/>
  <c r="C147" i="3"/>
  <c r="G143" i="3"/>
  <c r="E143" i="3"/>
  <c r="D143" i="3"/>
  <c r="C143" i="3"/>
  <c r="F143" i="3"/>
  <c r="G139" i="3"/>
  <c r="F139" i="3"/>
  <c r="E139" i="3"/>
  <c r="D139" i="3"/>
  <c r="C139" i="3"/>
  <c r="G135" i="3"/>
  <c r="E135" i="3"/>
  <c r="F135" i="3"/>
  <c r="D135" i="3"/>
  <c r="C135" i="3"/>
  <c r="G131" i="3"/>
  <c r="E131" i="3"/>
  <c r="F131" i="3"/>
  <c r="D131" i="3"/>
  <c r="C131" i="3"/>
  <c r="G127" i="3"/>
  <c r="E127" i="3"/>
  <c r="F127" i="3"/>
  <c r="D127" i="3"/>
  <c r="C127" i="3"/>
  <c r="G123" i="3"/>
  <c r="F123" i="3"/>
  <c r="E123" i="3"/>
  <c r="D123" i="3"/>
  <c r="C123" i="3"/>
  <c r="G119" i="3"/>
  <c r="E119" i="3"/>
  <c r="F119" i="3"/>
  <c r="D119" i="3"/>
  <c r="C119" i="3"/>
  <c r="G115" i="3"/>
  <c r="E115" i="3"/>
  <c r="F115" i="3"/>
  <c r="D115" i="3"/>
  <c r="C115" i="3"/>
  <c r="G111" i="3"/>
  <c r="F111" i="3"/>
  <c r="E111" i="3"/>
  <c r="D111" i="3"/>
  <c r="C111" i="3"/>
  <c r="G107" i="3"/>
  <c r="E107" i="3"/>
  <c r="F107" i="3"/>
  <c r="D107" i="3"/>
  <c r="C107" i="3"/>
  <c r="G103" i="3"/>
  <c r="F103" i="3"/>
  <c r="E103" i="3"/>
  <c r="D103" i="3"/>
  <c r="C103" i="3"/>
  <c r="G99" i="3"/>
  <c r="E99" i="3"/>
  <c r="F99" i="3"/>
  <c r="D99" i="3"/>
  <c r="C99" i="3"/>
  <c r="G95" i="3"/>
  <c r="E95" i="3"/>
  <c r="D95" i="3"/>
  <c r="F95" i="3"/>
  <c r="C95" i="3"/>
  <c r="G91" i="3"/>
  <c r="E91" i="3"/>
  <c r="F91" i="3"/>
  <c r="D91" i="3"/>
  <c r="C91" i="3"/>
  <c r="G87" i="3"/>
  <c r="F87" i="3"/>
  <c r="E87" i="3"/>
  <c r="D87" i="3"/>
  <c r="C87" i="3"/>
  <c r="G83" i="3"/>
  <c r="F83" i="3"/>
  <c r="E83" i="3"/>
  <c r="D83" i="3"/>
  <c r="C83" i="3"/>
  <c r="G79" i="3"/>
  <c r="E79" i="3"/>
  <c r="F79" i="3"/>
  <c r="D79" i="3"/>
  <c r="C79" i="3"/>
  <c r="G75" i="3"/>
  <c r="F75" i="3"/>
  <c r="E75" i="3"/>
  <c r="D75" i="3"/>
  <c r="C75" i="3"/>
  <c r="G71" i="3"/>
  <c r="F71" i="3"/>
  <c r="E71" i="3"/>
  <c r="D71" i="3"/>
  <c r="C71" i="3"/>
  <c r="G67" i="3"/>
  <c r="E67" i="3"/>
  <c r="D67" i="3"/>
  <c r="F67" i="3"/>
  <c r="C67" i="3"/>
  <c r="G63" i="3"/>
  <c r="F63" i="3"/>
  <c r="E63" i="3"/>
  <c r="D63" i="3"/>
  <c r="C63" i="3"/>
  <c r="G59" i="3"/>
  <c r="F59" i="3"/>
  <c r="E59" i="3"/>
  <c r="D59" i="3"/>
  <c r="C59" i="3"/>
  <c r="G55" i="3"/>
  <c r="F55" i="3"/>
  <c r="E55" i="3"/>
  <c r="D55" i="3"/>
  <c r="C55" i="3"/>
  <c r="G51" i="3"/>
  <c r="F51" i="3"/>
  <c r="E51" i="3"/>
  <c r="D51" i="3"/>
  <c r="C51" i="3"/>
  <c r="F47" i="3"/>
  <c r="E47" i="3"/>
  <c r="G47" i="3"/>
  <c r="D47" i="3"/>
  <c r="C47" i="3"/>
  <c r="G43" i="3"/>
  <c r="F43" i="3"/>
  <c r="E43" i="3"/>
  <c r="D43" i="3"/>
  <c r="C43" i="3"/>
  <c r="G39" i="3"/>
  <c r="F39" i="3"/>
  <c r="E39" i="3"/>
  <c r="D39" i="3"/>
  <c r="C39" i="3"/>
  <c r="G35" i="3"/>
  <c r="F35" i="3"/>
  <c r="E35" i="3"/>
  <c r="D35" i="3"/>
  <c r="C35" i="3"/>
  <c r="G31" i="3"/>
  <c r="F31" i="3"/>
  <c r="E31" i="3"/>
  <c r="D31" i="3"/>
  <c r="C31" i="3"/>
  <c r="G27" i="3"/>
  <c r="F27" i="3"/>
  <c r="E27" i="3"/>
  <c r="D27" i="3"/>
  <c r="C27" i="3"/>
  <c r="G23" i="3"/>
  <c r="F23" i="3"/>
  <c r="E23" i="3"/>
  <c r="D23" i="3"/>
  <c r="C23" i="3"/>
  <c r="G19" i="3"/>
  <c r="F19" i="3"/>
  <c r="E19" i="3"/>
  <c r="D19" i="3"/>
  <c r="C19" i="3"/>
  <c r="G15" i="3"/>
  <c r="F15" i="3"/>
  <c r="E15" i="3"/>
  <c r="D15" i="3"/>
  <c r="C15" i="3"/>
  <c r="G11" i="3"/>
  <c r="F11" i="3"/>
  <c r="E11" i="3"/>
  <c r="D11" i="3"/>
  <c r="C11" i="3"/>
  <c r="G7" i="3"/>
  <c r="F7" i="3"/>
  <c r="E7" i="3"/>
  <c r="D7" i="3"/>
  <c r="C7" i="3"/>
  <c r="F3" i="3"/>
  <c r="G3" i="3"/>
  <c r="E3" i="3"/>
  <c r="D3" i="3"/>
  <c r="C3" i="3"/>
  <c r="I153" i="3" l="1"/>
  <c r="I541" i="3"/>
  <c r="I137" i="3"/>
  <c r="I57" i="3"/>
  <c r="I3" i="3"/>
  <c r="I19" i="3"/>
  <c r="I35" i="3"/>
  <c r="I51" i="3"/>
  <c r="I67" i="3"/>
  <c r="I83" i="3"/>
  <c r="I99" i="3"/>
  <c r="I115" i="3"/>
  <c r="I131" i="3"/>
  <c r="I143" i="3"/>
  <c r="I147" i="3"/>
  <c r="I163" i="3"/>
  <c r="I179" i="3"/>
  <c r="I195" i="3"/>
  <c r="I211" i="3"/>
  <c r="I227" i="3"/>
  <c r="I243" i="3"/>
  <c r="I259" i="3"/>
  <c r="I1043" i="3"/>
  <c r="I1059" i="3"/>
  <c r="I1071" i="3"/>
  <c r="I1107" i="3"/>
  <c r="I1119" i="3"/>
  <c r="I1139" i="3"/>
  <c r="I1155" i="3"/>
  <c r="I1219" i="3"/>
  <c r="I1227" i="3"/>
  <c r="I8" i="3"/>
  <c r="I408" i="3"/>
  <c r="I520" i="3"/>
  <c r="I536" i="3"/>
  <c r="I552" i="3"/>
  <c r="I616" i="3"/>
  <c r="I632" i="3"/>
  <c r="I664" i="3"/>
  <c r="I696" i="3"/>
  <c r="I728" i="3"/>
  <c r="I776" i="3"/>
  <c r="I808" i="3"/>
  <c r="I824" i="3"/>
  <c r="I872" i="3"/>
  <c r="I904" i="3"/>
  <c r="I920" i="3"/>
  <c r="I968" i="3"/>
  <c r="I984" i="3"/>
  <c r="I1032" i="3"/>
  <c r="I1048" i="3"/>
  <c r="I1112" i="3"/>
  <c r="I1128" i="3"/>
  <c r="I1192" i="3"/>
  <c r="I1224" i="3"/>
  <c r="I1240" i="3"/>
  <c r="I25" i="3"/>
  <c r="I291" i="3"/>
  <c r="I303" i="3"/>
  <c r="I307" i="3"/>
  <c r="I323" i="3"/>
  <c r="I339" i="3"/>
  <c r="I355" i="3"/>
  <c r="I371" i="3"/>
  <c r="I399" i="3"/>
  <c r="I403" i="3"/>
  <c r="I419" i="3"/>
  <c r="I435" i="3"/>
  <c r="I451" i="3"/>
  <c r="I515" i="3"/>
  <c r="I547" i="3"/>
  <c r="I563" i="3"/>
  <c r="I579" i="3"/>
  <c r="I595" i="3"/>
  <c r="I611" i="3"/>
  <c r="I627" i="3"/>
  <c r="I643" i="3"/>
  <c r="I659" i="3"/>
  <c r="I675" i="3"/>
  <c r="I691" i="3"/>
  <c r="I707" i="3"/>
  <c r="I723" i="3"/>
  <c r="I739" i="3"/>
  <c r="I755" i="3"/>
  <c r="I771" i="3"/>
  <c r="I787" i="3"/>
  <c r="I803" i="3"/>
  <c r="I819" i="3"/>
  <c r="I835" i="3"/>
  <c r="I851" i="3"/>
  <c r="I867" i="3"/>
  <c r="I883" i="3"/>
  <c r="I899" i="3"/>
  <c r="I915" i="3"/>
  <c r="I931" i="3"/>
  <c r="I947" i="3"/>
  <c r="I963" i="3"/>
  <c r="I979" i="3"/>
  <c r="I995" i="3"/>
  <c r="I1011" i="3"/>
  <c r="I1023" i="3"/>
  <c r="I1027" i="3"/>
  <c r="I1039" i="3"/>
  <c r="I1075" i="3"/>
  <c r="I1087" i="3"/>
  <c r="I1123" i="3"/>
  <c r="I1135" i="3"/>
  <c r="I1167" i="3"/>
  <c r="I1187" i="3"/>
  <c r="I1203" i="3"/>
  <c r="I1215" i="3"/>
  <c r="I328" i="3"/>
  <c r="I344" i="3"/>
  <c r="I392" i="3"/>
  <c r="I456" i="3"/>
  <c r="I472" i="3"/>
  <c r="I488" i="3"/>
  <c r="I504" i="3"/>
  <c r="I568" i="3"/>
  <c r="I584" i="3"/>
  <c r="I600" i="3"/>
  <c r="I648" i="3"/>
  <c r="I680" i="3"/>
  <c r="I712" i="3"/>
  <c r="I744" i="3"/>
  <c r="I760" i="3"/>
  <c r="I792" i="3"/>
  <c r="I840" i="3"/>
  <c r="I856" i="3"/>
  <c r="I888" i="3"/>
  <c r="I936" i="3"/>
  <c r="I952" i="3"/>
  <c r="I1000" i="3"/>
  <c r="I1016" i="3"/>
  <c r="I1064" i="3"/>
  <c r="I1080" i="3"/>
  <c r="I1096" i="3"/>
  <c r="I1144" i="3"/>
  <c r="I1160" i="3"/>
  <c r="I1176" i="3"/>
  <c r="I1208" i="3"/>
  <c r="I9" i="3"/>
  <c r="I11" i="3"/>
  <c r="I27" i="3"/>
  <c r="I59" i="3"/>
  <c r="I75" i="3"/>
  <c r="I91" i="3"/>
  <c r="I107" i="3"/>
  <c r="I187" i="3"/>
  <c r="I203" i="3"/>
  <c r="I219" i="3"/>
  <c r="I235" i="3"/>
  <c r="I251" i="3"/>
  <c r="I267" i="3"/>
  <c r="I283" i="3"/>
  <c r="I299" i="3"/>
  <c r="I315" i="3"/>
  <c r="I331" i="3"/>
  <c r="I347" i="3"/>
  <c r="I363" i="3"/>
  <c r="I427" i="3"/>
  <c r="I443" i="3"/>
  <c r="I459" i="3"/>
  <c r="I475" i="3"/>
  <c r="I1089" i="3"/>
  <c r="I1169" i="3"/>
  <c r="I1185" i="3"/>
  <c r="I1217" i="3"/>
  <c r="I1229" i="3"/>
  <c r="I14" i="3"/>
  <c r="I30" i="3"/>
  <c r="I46" i="3"/>
  <c r="I78" i="3"/>
  <c r="I126" i="3"/>
  <c r="I190" i="3"/>
  <c r="I206" i="3"/>
  <c r="I222" i="3"/>
  <c r="I270" i="3"/>
  <c r="I318" i="3"/>
  <c r="I334" i="3"/>
  <c r="I350" i="3"/>
  <c r="I366" i="3"/>
  <c r="I382" i="3"/>
  <c r="I398" i="3"/>
  <c r="I414" i="3"/>
  <c r="I446" i="3"/>
  <c r="I462" i="3"/>
  <c r="I478" i="3"/>
  <c r="I494" i="3"/>
  <c r="I510" i="3"/>
  <c r="I526" i="3"/>
  <c r="I542" i="3"/>
  <c r="I558" i="3"/>
  <c r="I574" i="3"/>
  <c r="I590" i="3"/>
  <c r="I606" i="3"/>
  <c r="I622" i="3"/>
  <c r="I638" i="3"/>
  <c r="I654" i="3"/>
  <c r="I670" i="3"/>
  <c r="I686" i="3"/>
  <c r="I702" i="3"/>
  <c r="I718" i="3"/>
  <c r="I734" i="3"/>
  <c r="I750" i="3"/>
  <c r="I766" i="3"/>
  <c r="I782" i="3"/>
  <c r="I798" i="3"/>
  <c r="I830" i="3"/>
  <c r="I862" i="3"/>
  <c r="I878" i="3"/>
  <c r="I894" i="3"/>
  <c r="I910" i="3"/>
  <c r="I926" i="3"/>
  <c r="I942" i="3"/>
  <c r="I958" i="3"/>
  <c r="I974" i="3"/>
  <c r="I990" i="3"/>
  <c r="I1006" i="3"/>
  <c r="I1022" i="3"/>
  <c r="I1038" i="3"/>
  <c r="I1054" i="3"/>
  <c r="I1070" i="3"/>
  <c r="I1086" i="3"/>
  <c r="I1102" i="3"/>
  <c r="I1118" i="3"/>
  <c r="I1134" i="3"/>
  <c r="I1142" i="3"/>
  <c r="I1146" i="3"/>
  <c r="I1150" i="3"/>
  <c r="I1162" i="3"/>
  <c r="I1174" i="3"/>
  <c r="I1178" i="3"/>
  <c r="I1194" i="3"/>
  <c r="I1198" i="3"/>
  <c r="I1206" i="3"/>
  <c r="I491" i="3"/>
  <c r="I523" i="3"/>
  <c r="I619" i="3"/>
  <c r="I635" i="3"/>
  <c r="I651" i="3"/>
  <c r="I715" i="3"/>
  <c r="I747" i="3"/>
  <c r="I763" i="3"/>
  <c r="I779" i="3"/>
  <c r="I795" i="3"/>
  <c r="I811" i="3"/>
  <c r="I955" i="3"/>
  <c r="I971" i="3"/>
  <c r="I987" i="3"/>
  <c r="I999" i="3"/>
  <c r="I1095" i="3"/>
  <c r="I1099" i="3"/>
  <c r="I1143" i="3"/>
  <c r="I1159" i="3"/>
  <c r="I1191" i="3"/>
  <c r="I1239" i="3"/>
  <c r="I2" i="3"/>
  <c r="I16" i="3"/>
  <c r="I32" i="3"/>
  <c r="I48" i="3"/>
  <c r="I60" i="3"/>
  <c r="I64" i="3"/>
  <c r="I80" i="3"/>
  <c r="I92" i="3"/>
  <c r="I96" i="3"/>
  <c r="I112" i="3"/>
  <c r="I128" i="3"/>
  <c r="I144" i="3"/>
  <c r="I160" i="3"/>
  <c r="I176" i="3"/>
  <c r="I188" i="3"/>
  <c r="I192" i="3"/>
  <c r="I208" i="3"/>
  <c r="I224" i="3"/>
  <c r="I240" i="3"/>
  <c r="I256" i="3"/>
  <c r="I272" i="3"/>
  <c r="I288" i="3"/>
  <c r="I304" i="3"/>
  <c r="I352" i="3"/>
  <c r="I400" i="3"/>
  <c r="I416" i="3"/>
  <c r="I608" i="3"/>
  <c r="I624" i="3"/>
  <c r="I672" i="3"/>
  <c r="I736" i="3"/>
  <c r="I1072" i="3"/>
  <c r="I1088" i="3"/>
  <c r="I1136" i="3"/>
  <c r="I1152" i="3"/>
  <c r="I1184" i="3"/>
  <c r="I81" i="3"/>
  <c r="I113" i="3"/>
  <c r="I145" i="3"/>
  <c r="I177" i="3"/>
  <c r="I189" i="3"/>
  <c r="I337" i="3"/>
  <c r="I353" i="3"/>
  <c r="I369" i="3"/>
  <c r="I381" i="3"/>
  <c r="I401" i="3"/>
  <c r="I417" i="3"/>
  <c r="I445" i="3"/>
  <c r="I533" i="3"/>
  <c r="I545" i="3"/>
  <c r="I769" i="3"/>
  <c r="I785" i="3"/>
  <c r="I789" i="3"/>
  <c r="I801" i="3"/>
  <c r="I837" i="3"/>
  <c r="I849" i="3"/>
  <c r="I865" i="3"/>
  <c r="I885" i="3"/>
  <c r="I897" i="3"/>
  <c r="I913" i="3"/>
  <c r="I917" i="3"/>
  <c r="I929" i="3"/>
  <c r="I965" i="3"/>
  <c r="I977" i="3"/>
  <c r="I993" i="3"/>
  <c r="I1081" i="3"/>
  <c r="I1113" i="3"/>
  <c r="I1145" i="3"/>
  <c r="I1161" i="3"/>
  <c r="I1177" i="3"/>
  <c r="I1193" i="3"/>
  <c r="I1209" i="3"/>
  <c r="I1225" i="3"/>
  <c r="I6" i="3"/>
  <c r="I22" i="3"/>
  <c r="I38" i="3"/>
  <c r="I54" i="3"/>
  <c r="I70" i="3"/>
  <c r="I86" i="3"/>
  <c r="I98" i="3"/>
  <c r="I102" i="3"/>
  <c r="I114" i="3"/>
  <c r="I118" i="3"/>
  <c r="I134" i="3"/>
  <c r="I150" i="3"/>
  <c r="I162" i="3"/>
  <c r="I166" i="3"/>
  <c r="I178" i="3"/>
  <c r="I182" i="3"/>
  <c r="I198" i="3"/>
  <c r="I214" i="3"/>
  <c r="I230" i="3"/>
  <c r="I242" i="3"/>
  <c r="I246" i="3"/>
  <c r="I262" i="3"/>
  <c r="I278" i="3"/>
  <c r="I290" i="3"/>
  <c r="I294" i="3"/>
  <c r="I306" i="3"/>
  <c r="I310" i="3"/>
  <c r="I326" i="3"/>
  <c r="I342" i="3"/>
  <c r="I354" i="3"/>
  <c r="I358" i="3"/>
  <c r="I374" i="3"/>
  <c r="I390" i="3"/>
  <c r="I406" i="3"/>
  <c r="I422" i="3"/>
  <c r="I434" i="3"/>
  <c r="I438" i="3"/>
  <c r="I454" i="3"/>
  <c r="I470" i="3"/>
  <c r="I482" i="3"/>
  <c r="I486" i="3"/>
  <c r="I502" i="3"/>
  <c r="I518" i="3"/>
  <c r="I534" i="3"/>
  <c r="I550" i="3"/>
  <c r="I566" i="3"/>
  <c r="I582" i="3"/>
  <c r="I598" i="3"/>
  <c r="I614" i="3"/>
  <c r="I630" i="3"/>
  <c r="I646" i="3"/>
  <c r="I662" i="3"/>
  <c r="I678" i="3"/>
  <c r="I694" i="3"/>
  <c r="I710" i="3"/>
  <c r="I726" i="3"/>
  <c r="I742" i="3"/>
  <c r="I758" i="3"/>
  <c r="I774" i="3"/>
  <c r="I790" i="3"/>
  <c r="I806" i="3"/>
  <c r="I822" i="3"/>
  <c r="I838" i="3"/>
  <c r="I854" i="3"/>
  <c r="I870" i="3"/>
  <c r="I886" i="3"/>
  <c r="I902" i="3"/>
  <c r="I918" i="3"/>
  <c r="I934" i="3"/>
  <c r="I950" i="3"/>
  <c r="I966" i="3"/>
  <c r="I982" i="3"/>
  <c r="I1014" i="3"/>
  <c r="I1030" i="3"/>
  <c r="I1046" i="3"/>
  <c r="I1062" i="3"/>
  <c r="I387" i="3"/>
  <c r="I467" i="3"/>
  <c r="I483" i="3"/>
  <c r="I1091" i="3"/>
  <c r="I1235" i="3"/>
  <c r="I24" i="3"/>
  <c r="I40" i="3"/>
  <c r="I72" i="3"/>
  <c r="I88" i="3"/>
  <c r="I104" i="3"/>
  <c r="I136" i="3"/>
  <c r="I152" i="3"/>
  <c r="I200" i="3"/>
  <c r="I216" i="3"/>
  <c r="I264" i="3"/>
  <c r="I280" i="3"/>
  <c r="I781" i="3"/>
  <c r="I893" i="3"/>
  <c r="I909" i="3"/>
  <c r="I1085" i="3"/>
  <c r="I1097" i="3"/>
  <c r="I1101" i="3"/>
  <c r="I1117" i="3"/>
  <c r="I1129" i="3"/>
  <c r="I1133" i="3"/>
  <c r="I1149" i="3"/>
  <c r="I1165" i="3"/>
  <c r="I1181" i="3"/>
  <c r="I1197" i="3"/>
  <c r="I1213" i="3"/>
  <c r="I10" i="3"/>
  <c r="I26" i="3"/>
  <c r="I42" i="3"/>
  <c r="I58" i="3"/>
  <c r="I74" i="3"/>
  <c r="I90" i="3"/>
  <c r="I106" i="3"/>
  <c r="I122" i="3"/>
  <c r="I138" i="3"/>
  <c r="I154" i="3"/>
  <c r="I170" i="3"/>
  <c r="I186" i="3"/>
  <c r="I202" i="3"/>
  <c r="I218" i="3"/>
  <c r="I234" i="3"/>
  <c r="I250" i="3"/>
  <c r="I266" i="3"/>
  <c r="I282" i="3"/>
  <c r="I298" i="3"/>
  <c r="I314" i="3"/>
  <c r="I330" i="3"/>
  <c r="I346" i="3"/>
  <c r="I362" i="3"/>
  <c r="I378" i="3"/>
  <c r="I394" i="3"/>
  <c r="I410" i="3"/>
  <c r="I426" i="3"/>
  <c r="I442" i="3"/>
  <c r="I458" i="3"/>
  <c r="I474" i="3"/>
  <c r="I490" i="3"/>
  <c r="I506" i="3"/>
  <c r="I522" i="3"/>
  <c r="I538" i="3"/>
  <c r="I554" i="3"/>
  <c r="I570" i="3"/>
  <c r="I586" i="3"/>
  <c r="I602" i="3"/>
  <c r="I618" i="3"/>
  <c r="I634" i="3"/>
  <c r="I650" i="3"/>
  <c r="I666" i="3"/>
  <c r="I682" i="3"/>
  <c r="I698" i="3"/>
  <c r="I714" i="3"/>
  <c r="I730" i="3"/>
  <c r="I746" i="3"/>
  <c r="I762" i="3"/>
  <c r="I778" i="3"/>
  <c r="I794" i="3"/>
  <c r="I810" i="3"/>
  <c r="I826" i="3"/>
  <c r="I842" i="3"/>
  <c r="I858" i="3"/>
  <c r="I874" i="3"/>
  <c r="I890" i="3"/>
  <c r="I906" i="3"/>
  <c r="I922" i="3"/>
  <c r="I938" i="3"/>
  <c r="I954" i="3"/>
  <c r="I970" i="3"/>
  <c r="I986" i="3"/>
  <c r="I1002" i="3"/>
  <c r="I1018" i="3"/>
  <c r="I1034" i="3"/>
  <c r="I1050" i="3"/>
  <c r="I1066" i="3"/>
  <c r="I1082" i="3"/>
  <c r="I1098" i="3"/>
  <c r="I1114" i="3"/>
  <c r="I1130" i="3"/>
  <c r="I1158" i="3"/>
  <c r="I1190" i="3"/>
  <c r="I275" i="3"/>
  <c r="I7" i="3"/>
  <c r="I23" i="3"/>
  <c r="I39" i="3"/>
  <c r="I55" i="3"/>
  <c r="I71" i="3"/>
  <c r="I87" i="3"/>
  <c r="I103" i="3"/>
  <c r="I119" i="3"/>
  <c r="I135" i="3"/>
  <c r="I151" i="3"/>
  <c r="I167" i="3"/>
  <c r="I183" i="3"/>
  <c r="I199" i="3"/>
  <c r="I215" i="3"/>
  <c r="I231" i="3"/>
  <c r="I247" i="3"/>
  <c r="I263" i="3"/>
  <c r="I279" i="3"/>
  <c r="I295" i="3"/>
  <c r="I311" i="3"/>
  <c r="I327" i="3"/>
  <c r="I343" i="3"/>
  <c r="I359" i="3"/>
  <c r="I375" i="3"/>
  <c r="I391" i="3"/>
  <c r="I407" i="3"/>
  <c r="I423" i="3"/>
  <c r="I439" i="3"/>
  <c r="I455" i="3"/>
  <c r="I471" i="3"/>
  <c r="I487" i="3"/>
  <c r="I499" i="3"/>
  <c r="I503" i="3"/>
  <c r="I519" i="3"/>
  <c r="I531" i="3"/>
  <c r="I535" i="3"/>
  <c r="I551" i="3"/>
  <c r="I567" i="3"/>
  <c r="I583" i="3"/>
  <c r="I599" i="3"/>
  <c r="I615" i="3"/>
  <c r="I631" i="3"/>
  <c r="I647" i="3"/>
  <c r="I663" i="3"/>
  <c r="I679" i="3"/>
  <c r="I695" i="3"/>
  <c r="I711" i="3"/>
  <c r="I727" i="3"/>
  <c r="I743" i="3"/>
  <c r="I759" i="3"/>
  <c r="I775" i="3"/>
  <c r="I791" i="3"/>
  <c r="I807" i="3"/>
  <c r="I823" i="3"/>
  <c r="I839" i="3"/>
  <c r="I855" i="3"/>
  <c r="I871" i="3"/>
  <c r="I887" i="3"/>
  <c r="I903" i="3"/>
  <c r="I919" i="3"/>
  <c r="I935" i="3"/>
  <c r="I951" i="3"/>
  <c r="I967" i="3"/>
  <c r="I983" i="3"/>
  <c r="I1079" i="3"/>
  <c r="I1127" i="3"/>
  <c r="I1171" i="3"/>
  <c r="I1175" i="3"/>
  <c r="I1207" i="3"/>
  <c r="I1223" i="3"/>
  <c r="I12" i="3"/>
  <c r="I28" i="3"/>
  <c r="I44" i="3"/>
  <c r="I56" i="3"/>
  <c r="I76" i="3"/>
  <c r="I108" i="3"/>
  <c r="I120" i="3"/>
  <c r="I124" i="3"/>
  <c r="I140" i="3"/>
  <c r="I156" i="3"/>
  <c r="I168" i="3"/>
  <c r="I172" i="3"/>
  <c r="I184" i="3"/>
  <c r="I204" i="3"/>
  <c r="I220" i="3"/>
  <c r="I232" i="3"/>
  <c r="I236" i="3"/>
  <c r="I248" i="3"/>
  <c r="I252" i="3"/>
  <c r="I268" i="3"/>
  <c r="I284" i="3"/>
  <c r="I296" i="3"/>
  <c r="I300" i="3"/>
  <c r="I312" i="3"/>
  <c r="I316" i="3"/>
  <c r="I332" i="3"/>
  <c r="I348" i="3"/>
  <c r="I360" i="3"/>
  <c r="I364" i="3"/>
  <c r="I376" i="3"/>
  <c r="I380" i="3"/>
  <c r="I396" i="3"/>
  <c r="I412" i="3"/>
  <c r="I424" i="3"/>
  <c r="I428" i="3"/>
  <c r="I440" i="3"/>
  <c r="I444" i="3"/>
  <c r="I460" i="3"/>
  <c r="I476" i="3"/>
  <c r="I492" i="3"/>
  <c r="I508" i="3"/>
  <c r="I524" i="3"/>
  <c r="I540" i="3"/>
  <c r="I556" i="3"/>
  <c r="I572" i="3"/>
  <c r="I588" i="3"/>
  <c r="I604" i="3"/>
  <c r="I620" i="3"/>
  <c r="I636" i="3"/>
  <c r="I652" i="3"/>
  <c r="I668" i="3"/>
  <c r="I684" i="3"/>
  <c r="I700" i="3"/>
  <c r="I716" i="3"/>
  <c r="I732" i="3"/>
  <c r="I748" i="3"/>
  <c r="I764" i="3"/>
  <c r="I780" i="3"/>
  <c r="I796" i="3"/>
  <c r="I812" i="3"/>
  <c r="I828" i="3"/>
  <c r="I844" i="3"/>
  <c r="I860" i="3"/>
  <c r="I876" i="3"/>
  <c r="I892" i="3"/>
  <c r="I908" i="3"/>
  <c r="I924" i="3"/>
  <c r="I940" i="3"/>
  <c r="I956" i="3"/>
  <c r="I972" i="3"/>
  <c r="I988" i="3"/>
  <c r="I1004" i="3"/>
  <c r="I1020" i="3"/>
  <c r="I1036" i="3"/>
  <c r="I1052" i="3"/>
  <c r="I1068" i="3"/>
  <c r="I1084" i="3"/>
  <c r="I1100" i="3"/>
  <c r="I1116" i="3"/>
  <c r="I1132" i="3"/>
  <c r="I1148" i="3"/>
  <c r="I1164" i="3"/>
  <c r="I1180" i="3"/>
  <c r="I1196" i="3"/>
  <c r="I1212" i="3"/>
  <c r="I1228" i="3"/>
  <c r="I1237" i="3"/>
  <c r="I13" i="3"/>
  <c r="I29" i="3"/>
  <c r="I45" i="3"/>
  <c r="I61" i="3"/>
  <c r="I77" i="3"/>
  <c r="I93" i="3"/>
  <c r="I109" i="3"/>
  <c r="I125" i="3"/>
  <c r="I141" i="3"/>
  <c r="I157" i="3"/>
  <c r="I173" i="3"/>
  <c r="I205" i="3"/>
  <c r="I221" i="3"/>
  <c r="I237" i="3"/>
  <c r="I253" i="3"/>
  <c r="I269" i="3"/>
  <c r="I285" i="3"/>
  <c r="I301" i="3"/>
  <c r="I317" i="3"/>
  <c r="I333" i="3"/>
  <c r="I349" i="3"/>
  <c r="I365" i="3"/>
  <c r="I397" i="3"/>
  <c r="I413" i="3"/>
  <c r="I429" i="3"/>
  <c r="I461" i="3"/>
  <c r="I477" i="3"/>
  <c r="I529" i="3"/>
  <c r="I1057" i="3"/>
  <c r="I62" i="3"/>
  <c r="I94" i="3"/>
  <c r="I110" i="3"/>
  <c r="I142" i="3"/>
  <c r="I158" i="3"/>
  <c r="I174" i="3"/>
  <c r="I238" i="3"/>
  <c r="I254" i="3"/>
  <c r="I286" i="3"/>
  <c r="I302" i="3"/>
  <c r="I430" i="3"/>
  <c r="I814" i="3"/>
  <c r="I846" i="3"/>
  <c r="I1210" i="3"/>
  <c r="I1226" i="3"/>
  <c r="I1230" i="3"/>
  <c r="I379" i="3"/>
  <c r="I395" i="3"/>
  <c r="I411" i="3"/>
  <c r="I507" i="3"/>
  <c r="I539" i="3"/>
  <c r="I555" i="3"/>
  <c r="I571" i="3"/>
  <c r="I587" i="3"/>
  <c r="I603" i="3"/>
  <c r="I667" i="3"/>
  <c r="I683" i="3"/>
  <c r="I699" i="3"/>
  <c r="I731" i="3"/>
  <c r="I827" i="3"/>
  <c r="I843" i="3"/>
  <c r="I859" i="3"/>
  <c r="I875" i="3"/>
  <c r="I891" i="3"/>
  <c r="I907" i="3"/>
  <c r="I923" i="3"/>
  <c r="I939" i="3"/>
  <c r="I1003" i="3"/>
  <c r="I1015" i="3"/>
  <c r="I1019" i="3"/>
  <c r="I1031" i="3"/>
  <c r="I1035" i="3"/>
  <c r="I1047" i="3"/>
  <c r="I1051" i="3"/>
  <c r="I1063" i="3"/>
  <c r="I1067" i="3"/>
  <c r="I1083" i="3"/>
  <c r="I1111" i="3"/>
  <c r="I1115" i="3"/>
  <c r="I1131" i="3"/>
  <c r="I1163" i="3"/>
  <c r="I1195" i="3"/>
  <c r="I1211" i="3"/>
  <c r="I336" i="3"/>
  <c r="I448" i="3"/>
  <c r="I464" i="3"/>
  <c r="I480" i="3"/>
  <c r="I496" i="3"/>
  <c r="I512" i="3"/>
  <c r="I528" i="3"/>
  <c r="I544" i="3"/>
  <c r="I560" i="3"/>
  <c r="I576" i="3"/>
  <c r="I592" i="3"/>
  <c r="I640" i="3"/>
  <c r="I688" i="3"/>
  <c r="I704" i="3"/>
  <c r="I752" i="3"/>
  <c r="I768" i="3"/>
  <c r="I800" i="3"/>
  <c r="I816" i="3"/>
  <c r="I832" i="3"/>
  <c r="I848" i="3"/>
  <c r="I864" i="3"/>
  <c r="I880" i="3"/>
  <c r="I896" i="3"/>
  <c r="I928" i="3"/>
  <c r="I944" i="3"/>
  <c r="I960" i="3"/>
  <c r="I992" i="3"/>
  <c r="I1008" i="3"/>
  <c r="I1024" i="3"/>
  <c r="I1056" i="3"/>
  <c r="I1104" i="3"/>
  <c r="I1120" i="3"/>
  <c r="I1168" i="3"/>
  <c r="I1200" i="3"/>
  <c r="I1216" i="3"/>
  <c r="I1232" i="3"/>
  <c r="I17" i="3"/>
  <c r="I33" i="3"/>
  <c r="I49" i="3"/>
  <c r="I65" i="3"/>
  <c r="I97" i="3"/>
  <c r="I129" i="3"/>
  <c r="I161" i="3"/>
  <c r="I193" i="3"/>
  <c r="I209" i="3"/>
  <c r="I225" i="3"/>
  <c r="I241" i="3"/>
  <c r="I257" i="3"/>
  <c r="I273" i="3"/>
  <c r="I289" i="3"/>
  <c r="I305" i="3"/>
  <c r="I321" i="3"/>
  <c r="I385" i="3"/>
  <c r="I433" i="3"/>
  <c r="I449" i="3"/>
  <c r="I465" i="3"/>
  <c r="I481" i="3"/>
  <c r="I497" i="3"/>
  <c r="I501" i="3"/>
  <c r="I513" i="3"/>
  <c r="I517" i="3"/>
  <c r="I565" i="3"/>
  <c r="I577" i="3"/>
  <c r="I593" i="3"/>
  <c r="I609" i="3"/>
  <c r="I613" i="3"/>
  <c r="I657" i="3"/>
  <c r="I661" i="3"/>
  <c r="I673" i="3"/>
  <c r="I693" i="3"/>
  <c r="I721" i="3"/>
  <c r="I737" i="3"/>
  <c r="I741" i="3"/>
  <c r="I997" i="3"/>
  <c r="I1013" i="3"/>
  <c r="I1029" i="3"/>
  <c r="I1041" i="3"/>
  <c r="I1045" i="3"/>
  <c r="I1061" i="3"/>
  <c r="I1077" i="3"/>
  <c r="I1093" i="3"/>
  <c r="I1105" i="3"/>
  <c r="I1109" i="3"/>
  <c r="I1121" i="3"/>
  <c r="I1125" i="3"/>
  <c r="I1137" i="3"/>
  <c r="I1141" i="3"/>
  <c r="I1153" i="3"/>
  <c r="I1157" i="3"/>
  <c r="I1173" i="3"/>
  <c r="I1189" i="3"/>
  <c r="I1201" i="3"/>
  <c r="I1205" i="3"/>
  <c r="I1221" i="3"/>
  <c r="I1233" i="3"/>
  <c r="I1241" i="3"/>
  <c r="I18" i="3"/>
  <c r="I34" i="3"/>
  <c r="I50" i="3"/>
  <c r="I66" i="3"/>
  <c r="I82" i="3"/>
  <c r="I130" i="3"/>
  <c r="I146" i="3"/>
  <c r="I194" i="3"/>
  <c r="I210" i="3"/>
  <c r="I226" i="3"/>
  <c r="I258" i="3"/>
  <c r="I274" i="3"/>
  <c r="I322" i="3"/>
  <c r="I338" i="3"/>
  <c r="I370" i="3"/>
  <c r="I386" i="3"/>
  <c r="I402" i="3"/>
  <c r="I418" i="3"/>
  <c r="I450" i="3"/>
  <c r="I466" i="3"/>
  <c r="I498" i="3"/>
  <c r="I514" i="3"/>
  <c r="I530" i="3"/>
  <c r="I546" i="3"/>
  <c r="I562" i="3"/>
  <c r="I578" i="3"/>
  <c r="I594" i="3"/>
  <c r="I610" i="3"/>
  <c r="I626" i="3"/>
  <c r="I642" i="3"/>
  <c r="I658" i="3"/>
  <c r="I674" i="3"/>
  <c r="I690" i="3"/>
  <c r="I706" i="3"/>
  <c r="I722" i="3"/>
  <c r="I738" i="3"/>
  <c r="I754" i="3"/>
  <c r="I770" i="3"/>
  <c r="I786" i="3"/>
  <c r="I802" i="3"/>
  <c r="I818" i="3"/>
  <c r="I834" i="3"/>
  <c r="I850" i="3"/>
  <c r="I866" i="3"/>
  <c r="I882" i="3"/>
  <c r="I898" i="3"/>
  <c r="I914" i="3"/>
  <c r="I930" i="3"/>
  <c r="I946" i="3"/>
  <c r="I962" i="3"/>
  <c r="I978" i="3"/>
  <c r="I994" i="3"/>
  <c r="I1010" i="3"/>
  <c r="I1026" i="3"/>
  <c r="I1042" i="3"/>
  <c r="I1058" i="3"/>
  <c r="I1074" i="3"/>
  <c r="I1090" i="3"/>
  <c r="I1106" i="3"/>
  <c r="I1122" i="3"/>
  <c r="I1138" i="3"/>
  <c r="I1154" i="3"/>
  <c r="I1166" i="3"/>
  <c r="I1170" i="3"/>
  <c r="I1182" i="3"/>
  <c r="I1186" i="3"/>
  <c r="I1214" i="3"/>
  <c r="I1218" i="3"/>
  <c r="I43" i="3"/>
  <c r="I123" i="3"/>
  <c r="I139" i="3"/>
  <c r="I155" i="3"/>
  <c r="I171" i="3"/>
  <c r="I15" i="3"/>
  <c r="I31" i="3"/>
  <c r="I47" i="3"/>
  <c r="I63" i="3"/>
  <c r="I79" i="3"/>
  <c r="I95" i="3"/>
  <c r="I111" i="3"/>
  <c r="I127" i="3"/>
  <c r="I159" i="3"/>
  <c r="I175" i="3"/>
  <c r="I191" i="3"/>
  <c r="I207" i="3"/>
  <c r="I223" i="3"/>
  <c r="I239" i="3"/>
  <c r="I255" i="3"/>
  <c r="I271" i="3"/>
  <c r="I287" i="3"/>
  <c r="I319" i="3"/>
  <c r="I335" i="3"/>
  <c r="I351" i="3"/>
  <c r="I367" i="3"/>
  <c r="I383" i="3"/>
  <c r="I415" i="3"/>
  <c r="I431" i="3"/>
  <c r="I447" i="3"/>
  <c r="I463" i="3"/>
  <c r="I479" i="3"/>
  <c r="I495" i="3"/>
  <c r="I511" i="3"/>
  <c r="I527" i="3"/>
  <c r="I543" i="3"/>
  <c r="I559" i="3"/>
  <c r="I575" i="3"/>
  <c r="I591" i="3"/>
  <c r="I607" i="3"/>
  <c r="I623" i="3"/>
  <c r="I639" i="3"/>
  <c r="I655" i="3"/>
  <c r="I671" i="3"/>
  <c r="I687" i="3"/>
  <c r="I703" i="3"/>
  <c r="I719" i="3"/>
  <c r="I735" i="3"/>
  <c r="I751" i="3"/>
  <c r="I767" i="3"/>
  <c r="I783" i="3"/>
  <c r="I799" i="3"/>
  <c r="I815" i="3"/>
  <c r="I831" i="3"/>
  <c r="I847" i="3"/>
  <c r="I863" i="3"/>
  <c r="I879" i="3"/>
  <c r="I895" i="3"/>
  <c r="I911" i="3"/>
  <c r="I927" i="3"/>
  <c r="I943" i="3"/>
  <c r="I959" i="3"/>
  <c r="I975" i="3"/>
  <c r="I991" i="3"/>
  <c r="I1007" i="3"/>
  <c r="I1055" i="3"/>
  <c r="I1103" i="3"/>
  <c r="I1147" i="3"/>
  <c r="I1151" i="3"/>
  <c r="I1179" i="3"/>
  <c r="I1183" i="3"/>
  <c r="I1199" i="3"/>
  <c r="I1231" i="3"/>
  <c r="I4" i="3"/>
  <c r="I20" i="3"/>
  <c r="I36" i="3"/>
  <c r="I52" i="3"/>
  <c r="I68" i="3"/>
  <c r="I84" i="3"/>
  <c r="I100" i="3"/>
  <c r="I116" i="3"/>
  <c r="I132" i="3"/>
  <c r="I148" i="3"/>
  <c r="I164" i="3"/>
  <c r="I180" i="3"/>
  <c r="I196" i="3"/>
  <c r="I212" i="3"/>
  <c r="I228" i="3"/>
  <c r="I244" i="3"/>
  <c r="I260" i="3"/>
  <c r="I276" i="3"/>
  <c r="I292" i="3"/>
  <c r="I308" i="3"/>
  <c r="I320" i="3"/>
  <c r="I324" i="3"/>
  <c r="I340" i="3"/>
  <c r="I356" i="3"/>
  <c r="I368" i="3"/>
  <c r="I372" i="3"/>
  <c r="I384" i="3"/>
  <c r="I388" i="3"/>
  <c r="I404" i="3"/>
  <c r="I420" i="3"/>
  <c r="I432" i="3"/>
  <c r="I436" i="3"/>
  <c r="I452" i="3"/>
  <c r="I468" i="3"/>
  <c r="I484" i="3"/>
  <c r="I500" i="3"/>
  <c r="I516" i="3"/>
  <c r="I532" i="3"/>
  <c r="I548" i="3"/>
  <c r="I564" i="3"/>
  <c r="I580" i="3"/>
  <c r="I596" i="3"/>
  <c r="I612" i="3"/>
  <c r="I628" i="3"/>
  <c r="I644" i="3"/>
  <c r="I656" i="3"/>
  <c r="I660" i="3"/>
  <c r="I676" i="3"/>
  <c r="I692" i="3"/>
  <c r="I708" i="3"/>
  <c r="I720" i="3"/>
  <c r="I724" i="3"/>
  <c r="I740" i="3"/>
  <c r="I756" i="3"/>
  <c r="I772" i="3"/>
  <c r="I784" i="3"/>
  <c r="I788" i="3"/>
  <c r="I804" i="3"/>
  <c r="I820" i="3"/>
  <c r="I836" i="3"/>
  <c r="I852" i="3"/>
  <c r="I868" i="3"/>
  <c r="I884" i="3"/>
  <c r="I900" i="3"/>
  <c r="I912" i="3"/>
  <c r="I916" i="3"/>
  <c r="I932" i="3"/>
  <c r="I948" i="3"/>
  <c r="I964" i="3"/>
  <c r="I976" i="3"/>
  <c r="I980" i="3"/>
  <c r="I996" i="3"/>
  <c r="I1012" i="3"/>
  <c r="I1028" i="3"/>
  <c r="I1040" i="3"/>
  <c r="I1044" i="3"/>
  <c r="I1060" i="3"/>
  <c r="I1076" i="3"/>
  <c r="I1092" i="3"/>
  <c r="I1108" i="3"/>
  <c r="I1124" i="3"/>
  <c r="I1140" i="3"/>
  <c r="I1156" i="3"/>
  <c r="I1172" i="3"/>
  <c r="I1188" i="3"/>
  <c r="I1204" i="3"/>
  <c r="I1220" i="3"/>
  <c r="I1236" i="3"/>
  <c r="I1242" i="3"/>
  <c r="I5" i="3"/>
  <c r="I21" i="3"/>
  <c r="I37" i="3"/>
  <c r="I53" i="3"/>
  <c r="I69" i="3"/>
  <c r="I85" i="3"/>
  <c r="I101" i="3"/>
  <c r="I117" i="3"/>
  <c r="I133" i="3"/>
  <c r="I149" i="3"/>
  <c r="I165" i="3"/>
  <c r="I181" i="3"/>
  <c r="I197" i="3"/>
  <c r="I213" i="3"/>
  <c r="I229" i="3"/>
  <c r="I245" i="3"/>
  <c r="I261" i="3"/>
  <c r="I277" i="3"/>
  <c r="I293" i="3"/>
  <c r="I309" i="3"/>
  <c r="I325" i="3"/>
  <c r="I341" i="3"/>
  <c r="I357" i="3"/>
  <c r="I373" i="3"/>
  <c r="I389" i="3"/>
  <c r="I405" i="3"/>
  <c r="I421" i="3"/>
  <c r="I437" i="3"/>
  <c r="I453" i="3"/>
  <c r="I469" i="3"/>
  <c r="I521" i="3"/>
  <c r="I537" i="3"/>
  <c r="I549" i="3"/>
  <c r="I553" i="3"/>
  <c r="I561" i="3"/>
  <c r="I569" i="3"/>
  <c r="I581" i="3"/>
  <c r="I585" i="3"/>
  <c r="I597" i="3"/>
  <c r="I601" i="3"/>
  <c r="I617" i="3"/>
  <c r="I625" i="3"/>
  <c r="I629" i="3"/>
  <c r="I633" i="3"/>
  <c r="I641" i="3"/>
  <c r="I645" i="3"/>
  <c r="I649" i="3"/>
  <c r="I665" i="3"/>
  <c r="I677" i="3"/>
  <c r="I681" i="3"/>
  <c r="I689" i="3"/>
  <c r="I697" i="3"/>
  <c r="I705" i="3"/>
  <c r="I709" i="3"/>
  <c r="I713" i="3"/>
  <c r="I725" i="3"/>
  <c r="I729" i="3"/>
  <c r="I745" i="3"/>
  <c r="I753" i="3"/>
  <c r="I757" i="3"/>
  <c r="I761" i="3"/>
  <c r="I773" i="3"/>
  <c r="I777" i="3"/>
  <c r="I793" i="3"/>
  <c r="I805" i="3"/>
  <c r="I809" i="3"/>
  <c r="I817" i="3"/>
  <c r="I821" i="3"/>
  <c r="I825" i="3"/>
  <c r="I833" i="3"/>
  <c r="I841" i="3"/>
  <c r="I853" i="3"/>
  <c r="I857" i="3"/>
  <c r="I869" i="3"/>
  <c r="I873" i="3"/>
  <c r="I881" i="3"/>
  <c r="I889" i="3"/>
  <c r="I901" i="3"/>
  <c r="I905" i="3"/>
  <c r="I921" i="3"/>
  <c r="I933" i="3"/>
  <c r="I937" i="3"/>
  <c r="I945" i="3"/>
  <c r="I949" i="3"/>
  <c r="I953" i="3"/>
  <c r="I961" i="3"/>
  <c r="I969" i="3"/>
  <c r="I981" i="3"/>
  <c r="I985" i="3"/>
  <c r="I1001" i="3"/>
  <c r="I1009" i="3"/>
  <c r="I1025" i="3"/>
  <c r="I1033" i="3"/>
  <c r="I1073" i="3"/>
  <c r="I998" i="3"/>
  <c r="I1078" i="3"/>
  <c r="I1094" i="3"/>
  <c r="I1110" i="3"/>
  <c r="I1126" i="3"/>
  <c r="I1202" i="3"/>
  <c r="I1234" i="3"/>
</calcChain>
</file>

<file path=xl/sharedStrings.xml><?xml version="1.0" encoding="utf-8"?>
<sst xmlns="http://schemas.openxmlformats.org/spreadsheetml/2006/main" count="38" uniqueCount="28">
  <si>
    <t>Data</t>
  </si>
  <si>
    <t>BTC-Total Volume(USD)</t>
  </si>
  <si>
    <t>BTC-Final Price</t>
  </si>
  <si>
    <t>ETH -Total Volume(USD)</t>
  </si>
  <si>
    <t>ETH-Final Price</t>
  </si>
  <si>
    <t>XRP-Total Volume(USD)</t>
  </si>
  <si>
    <t>XRP-Final Price</t>
  </si>
  <si>
    <t>LTC-Total Volume(USD)</t>
  </si>
  <si>
    <t>LTC-Final Price</t>
  </si>
  <si>
    <t>BCH-Total Price</t>
  </si>
  <si>
    <t>BCH-Total Volume(USD</t>
  </si>
  <si>
    <t>Total Volume</t>
  </si>
  <si>
    <t>Date</t>
  </si>
  <si>
    <t>BTC</t>
  </si>
  <si>
    <t>ETH</t>
  </si>
  <si>
    <t>XRP</t>
  </si>
  <si>
    <t>LTC</t>
  </si>
  <si>
    <t>BCH</t>
  </si>
  <si>
    <t>Check</t>
  </si>
  <si>
    <t>PRICE</t>
  </si>
  <si>
    <t>WEIGHTS</t>
  </si>
  <si>
    <t>BTC - EMA VOLUME</t>
  </si>
  <si>
    <t>ETH - EMA VOLUME</t>
  </si>
  <si>
    <t>XRP-EMA VOLUME</t>
  </si>
  <si>
    <t>LTC-EMA VOLUME</t>
  </si>
  <si>
    <t>BCH - EMA VOLUME</t>
  </si>
  <si>
    <t>Divisor</t>
  </si>
  <si>
    <t>Index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</si>
</sst>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3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0" fontId="0" fillId="0" borderId="0" xfId="1" applyNumberFormat="1" applyFont="1"/>
    <xf numFmtId="10" fontId="0" fillId="0" borderId="0" xfId="0" applyNumberFormat="1"/>
    <xf numFmtId="0" fontId="0" fillId="0" borderId="0" xfId="0" applyProtection="1">
      <protection locked="0"/>
    </xf>
    <xf numFmtId="14" fontId="3" fillId="0" borderId="0" xfId="0" applyNumberFormat="1" applyFont="1" applyProtection="1">
      <protection locked="0"/>
    </xf>
    <xf numFmtId="14" fontId="3" fillId="4" borderId="0" xfId="0" applyNumberFormat="1" applyFont="1" applyFill="1" applyProtection="1">
      <protection locked="0"/>
    </xf>
    <xf numFmtId="0" fontId="2" fillId="3" borderId="1" xfId="2" applyFill="1" applyProtection="1">
      <protection locked="0"/>
    </xf>
    <xf numFmtId="0" fontId="2" fillId="3" borderId="1" xfId="2" applyFill="1"/>
    <xf numFmtId="0" fontId="4" fillId="3" borderId="1" xfId="2" applyFont="1" applyFill="1"/>
    <xf numFmtId="0" fontId="2" fillId="0" borderId="1" xfId="2" applyNumberFormat="1"/>
    <xf numFmtId="2" fontId="2" fillId="0" borderId="1" xfId="2" applyNumberFormat="1"/>
    <xf numFmtId="0" fontId="0" fillId="0" borderId="0" xfId="0" applyNumberFormat="1"/>
    <xf numFmtId="14" fontId="2" fillId="0" borderId="2" xfId="2" applyNumberFormat="1" applyBorder="1"/>
    <xf numFmtId="0" fontId="2" fillId="0" borderId="2" xfId="2" applyBorder="1"/>
    <xf numFmtId="9" fontId="2" fillId="0" borderId="2" xfId="2" applyNumberFormat="1" applyBorder="1"/>
    <xf numFmtId="164" fontId="2" fillId="0" borderId="2" xfId="2" applyNumberFormat="1" applyBorder="1"/>
    <xf numFmtId="0" fontId="2" fillId="0" borderId="2" xfId="2" applyNumberFormat="1" applyBorder="1"/>
    <xf numFmtId="2" fontId="2" fillId="0" borderId="2" xfId="2" applyNumberFormat="1" applyBorder="1"/>
    <xf numFmtId="0" fontId="2" fillId="0" borderId="3" xfId="2" applyBorder="1"/>
    <xf numFmtId="14" fontId="0" fillId="0" borderId="0" xfId="0" applyNumberFormat="1" applyBorder="1"/>
    <xf numFmtId="0" fontId="0" fillId="0" borderId="0" xfId="0" applyBorder="1"/>
  </cellXfs>
  <cellStyles count="3">
    <cellStyle name="Normale" xfId="0" builtinId="0"/>
    <cellStyle name="Percentuale" xfId="1" builtinId="5"/>
    <cellStyle name="Titolo 3" xfId="2" builtinId="18"/>
  </cellStyles>
  <dxfs count="2">
    <dxf>
      <border diagonalUp="0" diagonalDown="0">
        <left/>
        <right style="thin">
          <color indexed="64"/>
        </right>
        <top/>
        <bottom style="medium">
          <color indexed="64"/>
        </bottom>
      </border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245804-FC56-44BC-BA2E-514B12F39C9E}" name="Tabella2" displayName="Tabella2" ref="A1:A1048576" totalsRowShown="0" headerRowBorderDxfId="1" tableBorderDxfId="0" headerRowCellStyle="Titolo 3">
  <autoFilter ref="A1:A1048576" xr:uid="{C239184E-42C7-4314-8B45-831A94E145C4}"/>
  <tableColumns count="1">
    <tableColumn id="1" xr3:uid="{95E0C031-E53B-4ABE-956A-3D12D51B4EEB}" name="Dat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42"/>
  <sheetViews>
    <sheetView tabSelected="1" workbookViewId="0">
      <pane xSplit="1" topLeftCell="B1" activePane="topRight" state="frozen"/>
      <selection pane="topRight" sqref="A1:A1048576"/>
    </sheetView>
  </sheetViews>
  <sheetFormatPr defaultRowHeight="14.5" x14ac:dyDescent="0.35"/>
  <cols>
    <col min="1" max="1" width="10.7265625" style="22" bestFit="1" customWidth="1"/>
    <col min="2" max="2" width="24.54296875" bestFit="1" customWidth="1"/>
    <col min="3" max="3" width="24.54296875" customWidth="1"/>
    <col min="4" max="4" width="14.26953125" bestFit="1" customWidth="1"/>
    <col min="5" max="5" width="22.7265625" bestFit="1" customWidth="1"/>
    <col min="6" max="6" width="22.7265625" customWidth="1"/>
    <col min="7" max="7" width="14.26953125" bestFit="1" customWidth="1"/>
    <col min="8" max="9" width="22.453125" customWidth="1"/>
    <col min="10" max="10" width="14.453125" bestFit="1" customWidth="1"/>
    <col min="11" max="12" width="22" customWidth="1"/>
    <col min="13" max="13" width="14" bestFit="1" customWidth="1"/>
    <col min="14" max="14" width="21.81640625" bestFit="1" customWidth="1"/>
    <col min="15" max="15" width="21.81640625" customWidth="1"/>
    <col min="16" max="16" width="14.7265625" bestFit="1" customWidth="1"/>
    <col min="19" max="19" width="18.7265625" bestFit="1" customWidth="1"/>
  </cols>
  <sheetData>
    <row r="1" spans="1:19" s="20" customFormat="1" ht="15" thickBot="1" x14ac:dyDescent="0.4">
      <c r="A1" s="20" t="s">
        <v>0</v>
      </c>
      <c r="B1" s="20" t="s">
        <v>1</v>
      </c>
      <c r="C1" s="20" t="s">
        <v>21</v>
      </c>
      <c r="D1" s="20" t="s">
        <v>2</v>
      </c>
      <c r="E1" s="20" t="s">
        <v>3</v>
      </c>
      <c r="F1" s="20" t="s">
        <v>22</v>
      </c>
      <c r="G1" s="20" t="s">
        <v>4</v>
      </c>
      <c r="H1" s="20" t="s">
        <v>5</v>
      </c>
      <c r="I1" s="20" t="s">
        <v>23</v>
      </c>
      <c r="J1" s="20" t="s">
        <v>6</v>
      </c>
      <c r="K1" s="20" t="s">
        <v>7</v>
      </c>
      <c r="L1" s="20" t="s">
        <v>24</v>
      </c>
      <c r="M1" s="20" t="s">
        <v>8</v>
      </c>
      <c r="N1" s="20" t="s">
        <v>10</v>
      </c>
      <c r="O1" s="20" t="s">
        <v>25</v>
      </c>
      <c r="P1" s="20" t="s">
        <v>9</v>
      </c>
      <c r="S1" s="20" t="s">
        <v>11</v>
      </c>
    </row>
    <row r="2" spans="1:19" x14ac:dyDescent="0.35">
      <c r="A2" s="21">
        <v>42370</v>
      </c>
      <c r="B2" s="1">
        <v>7365560.1753210593</v>
      </c>
      <c r="C2" s="1"/>
      <c r="D2" s="1">
        <v>431.01324790009375</v>
      </c>
      <c r="E2" s="1">
        <v>612.02822025650198</v>
      </c>
      <c r="F2" s="1"/>
      <c r="G2" s="1">
        <v>0.91992368410704395</v>
      </c>
      <c r="H2" s="1">
        <v>1.1998</v>
      </c>
      <c r="I2" s="1"/>
      <c r="J2" s="1">
        <v>5.999E-3</v>
      </c>
      <c r="K2" s="1">
        <v>1405.6805120376046</v>
      </c>
      <c r="L2" s="1"/>
      <c r="M2" s="1">
        <v>3.4448787222431627</v>
      </c>
      <c r="N2" s="1">
        <v>0</v>
      </c>
      <c r="O2" s="1"/>
      <c r="P2" s="1">
        <v>0</v>
      </c>
      <c r="S2" s="1">
        <f>B2+E2+H2+K2+N2</f>
        <v>7367579.0838533537</v>
      </c>
    </row>
    <row r="3" spans="1:19" x14ac:dyDescent="0.35">
      <c r="A3" s="21">
        <v>42371</v>
      </c>
      <c r="B3" s="1">
        <v>4408956.0380258216</v>
      </c>
      <c r="C3" s="1"/>
      <c r="D3" s="1">
        <v>434.47386719623421</v>
      </c>
      <c r="E3" s="1">
        <v>94.943905969136097</v>
      </c>
      <c r="F3" s="1"/>
      <c r="G3" s="1">
        <v>0.95414576898092074</v>
      </c>
      <c r="H3" s="1">
        <v>0</v>
      </c>
      <c r="I3" s="1"/>
      <c r="J3" s="1">
        <v>0</v>
      </c>
      <c r="K3" s="1">
        <v>2423.2682182563995</v>
      </c>
      <c r="L3" s="1"/>
      <c r="M3" s="1">
        <v>3.5062393492497623</v>
      </c>
      <c r="N3" s="1">
        <v>0</v>
      </c>
      <c r="O3" s="1"/>
      <c r="P3" s="1">
        <v>0</v>
      </c>
      <c r="S3" s="1">
        <f>B3+E3+H3+K3+N3</f>
        <v>4411474.2501500472</v>
      </c>
    </row>
    <row r="4" spans="1:19" x14ac:dyDescent="0.35">
      <c r="A4" s="21">
        <v>42372</v>
      </c>
      <c r="B4" s="1">
        <v>4387896.508364615</v>
      </c>
      <c r="C4" s="1"/>
      <c r="D4" s="1">
        <v>432.71506776627496</v>
      </c>
      <c r="E4" s="1">
        <v>24.755009918585444</v>
      </c>
      <c r="F4" s="1"/>
      <c r="G4" s="1">
        <v>0.95934840515793285</v>
      </c>
      <c r="H4" s="1">
        <v>3.0633850000000002</v>
      </c>
      <c r="I4" s="1"/>
      <c r="J4" s="1">
        <v>6.1267700000000001E-3</v>
      </c>
      <c r="K4" s="1">
        <v>1250.7655110929443</v>
      </c>
      <c r="L4" s="1"/>
      <c r="M4" s="1">
        <v>3.5011232720806857</v>
      </c>
      <c r="N4" s="1">
        <v>0</v>
      </c>
      <c r="O4" s="1"/>
      <c r="P4" s="1">
        <v>0</v>
      </c>
      <c r="S4" s="1">
        <f>B4+E4+H4+K4+N4</f>
        <v>4389175.0922706267</v>
      </c>
    </row>
    <row r="5" spans="1:19" x14ac:dyDescent="0.35">
      <c r="A5" s="21">
        <v>42373</v>
      </c>
      <c r="B5" s="1">
        <v>5829708.07128751</v>
      </c>
      <c r="C5" s="1"/>
      <c r="D5" s="1">
        <v>431.19673301918812</v>
      </c>
      <c r="E5" s="1">
        <v>462.9954903087006</v>
      </c>
      <c r="F5" s="1"/>
      <c r="G5" s="1">
        <v>0.96049883999999996</v>
      </c>
      <c r="H5" s="1">
        <v>0.14767739000773</v>
      </c>
      <c r="I5" s="1"/>
      <c r="J5" s="1">
        <v>6.1494500000000007E-3</v>
      </c>
      <c r="K5" s="1">
        <v>6020.4126364092554</v>
      </c>
      <c r="L5" s="1"/>
      <c r="M5" s="1">
        <v>3.4659698467019009</v>
      </c>
      <c r="N5" s="1">
        <v>0</v>
      </c>
      <c r="O5" s="1"/>
      <c r="P5" s="1">
        <v>0</v>
      </c>
      <c r="S5" s="1">
        <f>B5+E5+H5+K5+N5</f>
        <v>5836191.6270916183</v>
      </c>
    </row>
    <row r="6" spans="1:19" x14ac:dyDescent="0.35">
      <c r="A6" s="21">
        <v>42374</v>
      </c>
      <c r="B6" s="1">
        <v>7024350.4386550104</v>
      </c>
      <c r="C6" s="1"/>
      <c r="D6" s="1">
        <v>433.7091682806809</v>
      </c>
      <c r="E6" s="1">
        <v>935.67993271849673</v>
      </c>
      <c r="F6" s="1"/>
      <c r="G6" s="1">
        <v>0.94522572626746637</v>
      </c>
      <c r="H6" s="1">
        <v>0</v>
      </c>
      <c r="I6" s="1"/>
      <c r="J6" s="1">
        <v>0</v>
      </c>
      <c r="K6" s="1">
        <v>6376.1400229141582</v>
      </c>
      <c r="L6" s="1"/>
      <c r="M6" s="1">
        <v>3.4535918424252605</v>
      </c>
      <c r="N6" s="1">
        <v>0</v>
      </c>
      <c r="O6" s="1"/>
      <c r="P6" s="1">
        <v>0</v>
      </c>
      <c r="S6" s="1">
        <f>B6+E6+H6+K6+N6</f>
        <v>7031662.2586106425</v>
      </c>
    </row>
    <row r="7" spans="1:19" x14ac:dyDescent="0.35">
      <c r="A7" s="21">
        <v>42375</v>
      </c>
      <c r="B7" s="1">
        <v>5797416.9922666317</v>
      </c>
      <c r="C7" s="1"/>
      <c r="D7" s="1">
        <v>432.64493127697949</v>
      </c>
      <c r="E7" s="1">
        <v>1202.7649730493422</v>
      </c>
      <c r="F7" s="1"/>
      <c r="G7" s="1">
        <v>0.94815902408945707</v>
      </c>
      <c r="H7" s="1">
        <v>0</v>
      </c>
      <c r="I7" s="1"/>
      <c r="J7" s="1">
        <v>0</v>
      </c>
      <c r="K7" s="1">
        <v>5101.7013530425702</v>
      </c>
      <c r="L7" s="1"/>
      <c r="M7" s="1">
        <v>3.4504899998076408</v>
      </c>
      <c r="N7" s="1">
        <v>0</v>
      </c>
      <c r="O7" s="1"/>
      <c r="P7" s="1">
        <v>0</v>
      </c>
      <c r="S7" s="1">
        <f>B7+E7+H7+K7+N7</f>
        <v>5803721.4585927231</v>
      </c>
    </row>
    <row r="8" spans="1:19" x14ac:dyDescent="0.35">
      <c r="A8" s="21">
        <v>42376</v>
      </c>
      <c r="B8" s="1">
        <v>8799643.9644172657</v>
      </c>
      <c r="C8" s="1"/>
      <c r="D8" s="1">
        <v>438.61701573025266</v>
      </c>
      <c r="E8" s="1">
        <v>1229.8556202957002</v>
      </c>
      <c r="F8" s="1"/>
      <c r="G8" s="1">
        <v>0.93989015712447743</v>
      </c>
      <c r="H8" s="1">
        <v>13.108293789972532</v>
      </c>
      <c r="I8" s="1"/>
      <c r="J8" s="1">
        <v>6.1060699999999999E-3</v>
      </c>
      <c r="K8" s="1">
        <v>3356.0784511965812</v>
      </c>
      <c r="L8" s="1"/>
      <c r="M8" s="1">
        <v>3.5079882878949169</v>
      </c>
      <c r="N8" s="1">
        <v>0</v>
      </c>
      <c r="O8" s="1"/>
      <c r="P8" s="1">
        <v>0</v>
      </c>
      <c r="S8" s="1">
        <f>B8+E8+H8+K8+N8</f>
        <v>8804243.0067825466</v>
      </c>
    </row>
    <row r="9" spans="1:19" x14ac:dyDescent="0.35">
      <c r="A9" s="21">
        <v>42377</v>
      </c>
      <c r="B9" s="1">
        <v>17747338.224919699</v>
      </c>
      <c r="C9" s="1"/>
      <c r="D9" s="1">
        <v>457.84588624263733</v>
      </c>
      <c r="E9" s="1">
        <v>7057.0070153323722</v>
      </c>
      <c r="F9" s="1"/>
      <c r="G9" s="1">
        <v>0.98381859686254836</v>
      </c>
      <c r="H9" s="1">
        <v>81.047250360676117</v>
      </c>
      <c r="I9" s="1"/>
      <c r="J9" s="1">
        <v>5.9000099999999998E-3</v>
      </c>
      <c r="K9" s="1">
        <v>10707.067761152381</v>
      </c>
      <c r="L9" s="1"/>
      <c r="M9" s="1">
        <v>3.5754469417491825</v>
      </c>
      <c r="N9" s="1">
        <v>0</v>
      </c>
      <c r="O9" s="1"/>
      <c r="P9" s="1">
        <v>0</v>
      </c>
      <c r="S9" s="1">
        <f>B9+E9+H9+K9+N9</f>
        <v>17765183.346946545</v>
      </c>
    </row>
    <row r="10" spans="1:19" x14ac:dyDescent="0.35">
      <c r="A10" s="21">
        <v>42378</v>
      </c>
      <c r="B10" s="1">
        <v>10430668.480283281</v>
      </c>
      <c r="C10" s="1"/>
      <c r="D10" s="1">
        <v>453.33397521316846</v>
      </c>
      <c r="E10" s="1">
        <v>3234.2766700230418</v>
      </c>
      <c r="F10" s="1"/>
      <c r="G10" s="1">
        <v>0.98821685316319374</v>
      </c>
      <c r="H10" s="1">
        <v>68.53837402085712</v>
      </c>
      <c r="I10" s="1"/>
      <c r="J10" s="1">
        <v>5.8416000000000006E-3</v>
      </c>
      <c r="K10" s="1">
        <v>9487.6951927470982</v>
      </c>
      <c r="L10" s="1"/>
      <c r="M10" s="1">
        <v>3.6003399165993297</v>
      </c>
      <c r="N10" s="1">
        <v>0</v>
      </c>
      <c r="O10" s="1"/>
      <c r="P10" s="1">
        <v>0</v>
      </c>
      <c r="S10" s="1">
        <f>B10+E10+H10+K10+N10</f>
        <v>10443458.990520073</v>
      </c>
    </row>
    <row r="11" spans="1:19" x14ac:dyDescent="0.35">
      <c r="A11" s="21">
        <v>42379</v>
      </c>
      <c r="B11" s="1">
        <v>5485444.190553193</v>
      </c>
      <c r="C11" s="1"/>
      <c r="D11" s="1">
        <v>448.8033682554065</v>
      </c>
      <c r="E11" s="1">
        <v>2049.5031284929009</v>
      </c>
      <c r="F11" s="1"/>
      <c r="G11" s="1">
        <v>0.99811685423406182</v>
      </c>
      <c r="H11" s="1">
        <v>9.2239478956439996E-2</v>
      </c>
      <c r="I11" s="1"/>
      <c r="J11" s="1">
        <v>6.1370000000000001E-3</v>
      </c>
      <c r="K11" s="1">
        <v>6143.542997799691</v>
      </c>
      <c r="L11" s="1"/>
      <c r="M11" s="1">
        <v>3.5659302869219918</v>
      </c>
      <c r="N11" s="1">
        <v>0</v>
      </c>
      <c r="O11" s="1"/>
      <c r="P11" s="1">
        <v>0</v>
      </c>
      <c r="S11" s="1">
        <f>B11+E11+H11+K11+N11</f>
        <v>5493637.3289189646</v>
      </c>
    </row>
    <row r="12" spans="1:19" x14ac:dyDescent="0.35">
      <c r="A12" s="21">
        <v>42380</v>
      </c>
      <c r="B12" s="1">
        <v>5895697.776688789</v>
      </c>
      <c r="C12" s="1"/>
      <c r="D12" s="1">
        <v>448.6414158956556</v>
      </c>
      <c r="E12" s="1">
        <v>9160.0106961655219</v>
      </c>
      <c r="F12" s="1"/>
      <c r="G12" s="1">
        <v>1.0665715669526599</v>
      </c>
      <c r="H12" s="1">
        <v>0</v>
      </c>
      <c r="I12" s="1"/>
      <c r="J12" s="1">
        <v>0</v>
      </c>
      <c r="K12" s="1">
        <v>5370.0711223987728</v>
      </c>
      <c r="L12" s="1"/>
      <c r="M12" s="1">
        <v>3.5313810943656989</v>
      </c>
      <c r="N12" s="1">
        <v>0</v>
      </c>
      <c r="O12" s="1"/>
      <c r="P12" s="1">
        <v>0</v>
      </c>
      <c r="S12" s="1">
        <f>B12+E12+H12+K12+N12</f>
        <v>5910227.8585073529</v>
      </c>
    </row>
    <row r="13" spans="1:19" x14ac:dyDescent="0.35">
      <c r="A13" s="21">
        <v>42381</v>
      </c>
      <c r="B13" s="1">
        <v>9479799.9889856596</v>
      </c>
      <c r="C13" s="1"/>
      <c r="D13" s="1">
        <v>447.67743566141434</v>
      </c>
      <c r="E13" s="1">
        <v>25363.287062170501</v>
      </c>
      <c r="F13" s="1"/>
      <c r="G13" s="1">
        <v>1.2057229855104539</v>
      </c>
      <c r="H13" s="1">
        <v>0.25329187559999999</v>
      </c>
      <c r="I13" s="1"/>
      <c r="J13" s="1">
        <v>5.7009199999999999E-3</v>
      </c>
      <c r="K13" s="1">
        <v>4106.084906227944</v>
      </c>
      <c r="L13" s="1"/>
      <c r="M13" s="1">
        <v>3.5575085051630859</v>
      </c>
      <c r="N13" s="1">
        <v>0</v>
      </c>
      <c r="O13" s="1"/>
      <c r="P13" s="1">
        <v>0</v>
      </c>
      <c r="S13" s="1">
        <f>B13+E13+H13+K13+N13</f>
        <v>9509269.6142459325</v>
      </c>
    </row>
    <row r="14" spans="1:19" x14ac:dyDescent="0.35">
      <c r="A14" s="21">
        <v>42382</v>
      </c>
      <c r="B14" s="1">
        <v>9445389.3031682689</v>
      </c>
      <c r="C14" s="1"/>
      <c r="D14" s="1">
        <v>433.64560194693121</v>
      </c>
      <c r="E14" s="1">
        <v>11857.130780551135</v>
      </c>
      <c r="F14" s="1"/>
      <c r="G14" s="1">
        <v>1.1393522128455591</v>
      </c>
      <c r="H14" s="1">
        <v>0</v>
      </c>
      <c r="I14" s="1"/>
      <c r="J14" s="1">
        <v>0</v>
      </c>
      <c r="K14" s="1">
        <v>6190.7648967172627</v>
      </c>
      <c r="L14" s="1"/>
      <c r="M14" s="1">
        <v>3.5329443876446853</v>
      </c>
      <c r="N14" s="1">
        <v>0</v>
      </c>
      <c r="O14" s="1"/>
      <c r="P14" s="1">
        <v>0</v>
      </c>
      <c r="S14" s="1">
        <f>B14+E14+H14+K14+N14</f>
        <v>9463437.1988455374</v>
      </c>
    </row>
    <row r="15" spans="1:19" x14ac:dyDescent="0.35">
      <c r="A15" s="21">
        <v>42383</v>
      </c>
      <c r="B15" s="1">
        <v>11133089.66685378</v>
      </c>
      <c r="C15" s="1"/>
      <c r="D15" s="1">
        <v>432.64684211707811</v>
      </c>
      <c r="E15" s="1">
        <v>2654.7796018726999</v>
      </c>
      <c r="F15" s="1"/>
      <c r="G15" s="1">
        <v>1.1526643429841261</v>
      </c>
      <c r="H15" s="1">
        <v>1.13741</v>
      </c>
      <c r="I15" s="1"/>
      <c r="J15" s="1">
        <v>5.6870499999999999E-3</v>
      </c>
      <c r="K15" s="1">
        <v>14709.550545926772</v>
      </c>
      <c r="L15" s="1"/>
      <c r="M15" s="1">
        <v>3.5074731359913187</v>
      </c>
      <c r="N15" s="1">
        <v>0</v>
      </c>
      <c r="O15" s="1"/>
      <c r="P15" s="1">
        <v>0</v>
      </c>
      <c r="S15" s="1">
        <f>B15+E15+H15+K15+N15</f>
        <v>11150455.134411579</v>
      </c>
    </row>
    <row r="16" spans="1:19" x14ac:dyDescent="0.35">
      <c r="A16" s="21">
        <v>42384</v>
      </c>
      <c r="B16" s="1">
        <v>14562298.07369139</v>
      </c>
      <c r="C16" s="1"/>
      <c r="D16" s="1">
        <v>408.18373444968051</v>
      </c>
      <c r="E16" s="1">
        <v>8663.2887648316773</v>
      </c>
      <c r="F16" s="1"/>
      <c r="G16" s="1">
        <v>1.2986671421320457</v>
      </c>
      <c r="H16" s="1">
        <v>4.8142977598967374</v>
      </c>
      <c r="I16" s="1"/>
      <c r="J16" s="1">
        <v>5.5617599999999998E-3</v>
      </c>
      <c r="K16" s="1">
        <v>4898.2695757935508</v>
      </c>
      <c r="L16" s="1"/>
      <c r="M16" s="1">
        <v>3.4931054124523175</v>
      </c>
      <c r="N16" s="1">
        <v>0</v>
      </c>
      <c r="O16" s="1"/>
      <c r="P16" s="1">
        <v>0</v>
      </c>
      <c r="S16" s="1">
        <f>B16+E16+H16+K16+N16</f>
        <v>14575864.446329776</v>
      </c>
    </row>
    <row r="17" spans="1:19" x14ac:dyDescent="0.35">
      <c r="A17" s="21">
        <v>42385</v>
      </c>
      <c r="B17" s="1">
        <v>28913693.619748268</v>
      </c>
      <c r="C17" s="1"/>
      <c r="D17" s="1">
        <v>361.45409849974459</v>
      </c>
      <c r="E17" s="1">
        <v>1447.8127466633769</v>
      </c>
      <c r="F17" s="1"/>
      <c r="G17" s="1">
        <v>1.2501467828800921</v>
      </c>
      <c r="H17" s="1">
        <v>123.0629214398547</v>
      </c>
      <c r="I17" s="1"/>
      <c r="J17" s="1">
        <v>5.1340600000000002E-3</v>
      </c>
      <c r="K17" s="1">
        <v>57121.084364031987</v>
      </c>
      <c r="L17" s="1"/>
      <c r="M17" s="1">
        <v>3.0510931106177486</v>
      </c>
      <c r="N17" s="1">
        <v>0</v>
      </c>
      <c r="O17" s="1"/>
      <c r="P17" s="1">
        <v>0</v>
      </c>
      <c r="S17" s="1">
        <f>B17+E17+H17+K17+N17</f>
        <v>28972385.5797804</v>
      </c>
    </row>
    <row r="18" spans="1:19" x14ac:dyDescent="0.35">
      <c r="A18" s="21">
        <v>42386</v>
      </c>
      <c r="B18" s="1">
        <v>19512308.958833661</v>
      </c>
      <c r="C18" s="1"/>
      <c r="D18" s="1">
        <v>387.3939762397369</v>
      </c>
      <c r="E18" s="1">
        <v>4661.2728391219671</v>
      </c>
      <c r="F18" s="1"/>
      <c r="G18" s="1">
        <v>1.27797957731806</v>
      </c>
      <c r="H18" s="1">
        <v>15.771658824578903</v>
      </c>
      <c r="I18" s="1"/>
      <c r="J18" s="1">
        <v>4.88887E-3</v>
      </c>
      <c r="K18" s="1">
        <v>2698.0542553306686</v>
      </c>
      <c r="L18" s="1"/>
      <c r="M18" s="1">
        <v>3.128061386078576</v>
      </c>
      <c r="N18" s="1">
        <v>0</v>
      </c>
      <c r="O18" s="1"/>
      <c r="P18" s="1">
        <v>0</v>
      </c>
      <c r="S18" s="1">
        <f>B18+E18+H18+K18+N18</f>
        <v>19519684.057586934</v>
      </c>
    </row>
    <row r="19" spans="1:19" x14ac:dyDescent="0.35">
      <c r="A19" s="21">
        <v>42387</v>
      </c>
      <c r="B19" s="1">
        <v>8745301.4187769704</v>
      </c>
      <c r="C19" s="1"/>
      <c r="D19" s="1">
        <v>380.44262109897545</v>
      </c>
      <c r="E19" s="1">
        <v>41524.910168446768</v>
      </c>
      <c r="F19" s="1"/>
      <c r="G19" s="1">
        <v>1.4271151455251752</v>
      </c>
      <c r="H19" s="1">
        <v>2.5305888972827866</v>
      </c>
      <c r="I19" s="1"/>
      <c r="J19" s="1">
        <v>4.9170300000000002E-3</v>
      </c>
      <c r="K19" s="1">
        <v>5280.4604134873744</v>
      </c>
      <c r="L19" s="1"/>
      <c r="M19" s="1">
        <v>3.0231032694613456</v>
      </c>
      <c r="N19" s="1">
        <v>0</v>
      </c>
      <c r="O19" s="1"/>
      <c r="P19" s="1">
        <v>0</v>
      </c>
      <c r="S19" s="1">
        <f>B19+E19+H19+K19+N19</f>
        <v>8792109.3199478015</v>
      </c>
    </row>
    <row r="20" spans="1:19" x14ac:dyDescent="0.35">
      <c r="A20" s="21">
        <v>42388</v>
      </c>
      <c r="B20" s="1">
        <v>10528401.088746779</v>
      </c>
      <c r="C20" s="1"/>
      <c r="D20" s="1">
        <v>384.85646957685861</v>
      </c>
      <c r="E20" s="1">
        <v>13357.627098232364</v>
      </c>
      <c r="F20" s="1"/>
      <c r="G20" s="1">
        <v>1.3904888453279363</v>
      </c>
      <c r="H20" s="1">
        <v>0.5660274790287082</v>
      </c>
      <c r="I20" s="1"/>
      <c r="J20" s="1">
        <v>5.1095300000000001E-3</v>
      </c>
      <c r="K20" s="1">
        <v>42640.790109607849</v>
      </c>
      <c r="L20" s="1"/>
      <c r="M20" s="1">
        <v>3.0596415211279346</v>
      </c>
      <c r="N20" s="1">
        <v>0</v>
      </c>
      <c r="O20" s="1"/>
      <c r="P20" s="1">
        <v>0</v>
      </c>
      <c r="S20" s="1">
        <f>B20+E20+H20+K20+N20</f>
        <v>10584400.071982099</v>
      </c>
    </row>
    <row r="21" spans="1:19" x14ac:dyDescent="0.35">
      <c r="A21" s="21">
        <v>42389</v>
      </c>
      <c r="B21" s="1">
        <v>14007783.520922419</v>
      </c>
      <c r="C21" s="1"/>
      <c r="D21" s="1">
        <v>385.9678522468559</v>
      </c>
      <c r="E21" s="1">
        <v>6908.3039241539664</v>
      </c>
      <c r="F21" s="1"/>
      <c r="G21" s="1">
        <v>1.4026112208950827</v>
      </c>
      <c r="H21" s="1">
        <v>5.0435323998061996</v>
      </c>
      <c r="I21" s="1"/>
      <c r="J21" s="1">
        <v>5.2449999999999997E-3</v>
      </c>
      <c r="K21" s="1">
        <v>4684.4337291531865</v>
      </c>
      <c r="L21" s="1"/>
      <c r="M21" s="1">
        <v>2.9946744329359443</v>
      </c>
      <c r="N21" s="1">
        <v>0</v>
      </c>
      <c r="O21" s="1"/>
      <c r="P21" s="1">
        <v>0</v>
      </c>
      <c r="S21" s="1">
        <f>B21+E21+H21+K21+N21</f>
        <v>14019381.302108126</v>
      </c>
    </row>
    <row r="22" spans="1:19" x14ac:dyDescent="0.35">
      <c r="A22" s="21">
        <v>42390</v>
      </c>
      <c r="B22" s="1">
        <v>21968962.252395269</v>
      </c>
      <c r="C22" s="1"/>
      <c r="D22" s="1">
        <v>417.0368901971276</v>
      </c>
      <c r="E22" s="1">
        <v>37169.902493774127</v>
      </c>
      <c r="F22" s="1"/>
      <c r="G22" s="1">
        <v>1.5124010474098091</v>
      </c>
      <c r="H22" s="1">
        <v>92.353244555350386</v>
      </c>
      <c r="I22" s="1"/>
      <c r="J22" s="1">
        <v>5.4329699999999996E-3</v>
      </c>
      <c r="K22" s="1">
        <v>42041.498282434739</v>
      </c>
      <c r="L22" s="1"/>
      <c r="M22" s="1">
        <v>3.3690992136960132</v>
      </c>
      <c r="N22" s="1">
        <v>0</v>
      </c>
      <c r="O22" s="1"/>
      <c r="P22" s="1">
        <v>0</v>
      </c>
      <c r="S22" s="1">
        <f>B22+E22+H22+K22+N22</f>
        <v>22048266.006416034</v>
      </c>
    </row>
    <row r="23" spans="1:19" x14ac:dyDescent="0.35">
      <c r="A23" s="21">
        <v>42391</v>
      </c>
      <c r="B23" s="1">
        <v>12983974.861370869</v>
      </c>
      <c r="C23" s="1"/>
      <c r="D23" s="1">
        <v>403.69657193239107</v>
      </c>
      <c r="E23" s="1">
        <v>15797.719391839189</v>
      </c>
      <c r="F23" s="1"/>
      <c r="G23" s="1">
        <v>1.537722401062517</v>
      </c>
      <c r="H23" s="1">
        <v>20.984893515218271</v>
      </c>
      <c r="I23" s="1"/>
      <c r="J23" s="1">
        <v>5.2411599999999999E-3</v>
      </c>
      <c r="K23" s="1">
        <v>4171.780707123894</v>
      </c>
      <c r="L23" s="1"/>
      <c r="M23" s="1">
        <v>3.2170035128109191</v>
      </c>
      <c r="N23" s="1">
        <v>0</v>
      </c>
      <c r="O23" s="1"/>
      <c r="P23" s="1">
        <v>0</v>
      </c>
      <c r="S23" s="1">
        <f>B23+E23+H23+K23+N23</f>
        <v>13003965.346363349</v>
      </c>
    </row>
    <row r="24" spans="1:19" x14ac:dyDescent="0.35">
      <c r="A24" s="21">
        <v>42392</v>
      </c>
      <c r="B24" s="1">
        <v>14470339.73599913</v>
      </c>
      <c r="C24" s="1"/>
      <c r="D24" s="1">
        <v>385.69259023940998</v>
      </c>
      <c r="E24" s="1">
        <v>48087.93523200474</v>
      </c>
      <c r="F24" s="1"/>
      <c r="G24" s="1">
        <v>1.9873521371510434</v>
      </c>
      <c r="H24" s="1">
        <v>14.692558287615206</v>
      </c>
      <c r="I24" s="1"/>
      <c r="J24" s="1">
        <v>5.2306399999999999E-3</v>
      </c>
      <c r="K24" s="1">
        <v>17824.203629771502</v>
      </c>
      <c r="L24" s="1"/>
      <c r="M24" s="1">
        <v>3.0252037865546448</v>
      </c>
      <c r="N24" s="1">
        <v>0</v>
      </c>
      <c r="O24" s="1"/>
      <c r="P24" s="1">
        <v>0</v>
      </c>
      <c r="S24" s="1">
        <f>B24+E24+H24+K24+N24</f>
        <v>14536266.567419192</v>
      </c>
    </row>
    <row r="25" spans="1:19" x14ac:dyDescent="0.35">
      <c r="A25" s="21">
        <v>42393</v>
      </c>
      <c r="B25" s="1">
        <v>7936083.2705057841</v>
      </c>
      <c r="C25" s="1"/>
      <c r="D25" s="1">
        <v>389.62623258406768</v>
      </c>
      <c r="E25" s="1">
        <v>140329.36768774464</v>
      </c>
      <c r="F25" s="1"/>
      <c r="G25" s="1">
        <v>2.0968056034540812</v>
      </c>
      <c r="H25" s="1">
        <v>68.858816936601599</v>
      </c>
      <c r="I25" s="1"/>
      <c r="J25" s="1">
        <v>5.1200000000000004E-3</v>
      </c>
      <c r="K25" s="1">
        <v>10233.181826104596</v>
      </c>
      <c r="L25" s="1"/>
      <c r="M25" s="1">
        <v>3.0623757430397052</v>
      </c>
      <c r="N25" s="1">
        <v>0</v>
      </c>
      <c r="O25" s="1"/>
      <c r="P25" s="1">
        <v>0</v>
      </c>
      <c r="S25" s="1">
        <f>B25+E25+H25+K25+N25</f>
        <v>8086714.6788365701</v>
      </c>
    </row>
    <row r="26" spans="1:19" x14ac:dyDescent="0.35">
      <c r="A26" s="21">
        <v>42394</v>
      </c>
      <c r="B26" s="1">
        <v>6984081.6891996861</v>
      </c>
      <c r="C26" s="1"/>
      <c r="D26" s="1">
        <v>400.2458888208742</v>
      </c>
      <c r="E26" s="1">
        <v>46420.536296442995</v>
      </c>
      <c r="F26" s="1"/>
      <c r="G26" s="1">
        <v>2.5255967516364954</v>
      </c>
      <c r="H26" s="1">
        <v>35.584342112167775</v>
      </c>
      <c r="I26" s="1"/>
      <c r="J26" s="1">
        <v>5.1222300000000002E-3</v>
      </c>
      <c r="K26" s="1">
        <v>17692.961173781187</v>
      </c>
      <c r="L26" s="1"/>
      <c r="M26" s="1">
        <v>3.1704607048411293</v>
      </c>
      <c r="N26" s="1">
        <v>0</v>
      </c>
      <c r="O26" s="1"/>
      <c r="P26" s="1">
        <v>0</v>
      </c>
      <c r="S26" s="1">
        <f>B26+E26+H26+K26+N26</f>
        <v>7048230.7710120222</v>
      </c>
    </row>
    <row r="27" spans="1:19" x14ac:dyDescent="0.35">
      <c r="A27" s="21">
        <v>42395</v>
      </c>
      <c r="B27" s="1">
        <v>9083740.3384085447</v>
      </c>
      <c r="C27" s="1"/>
      <c r="D27" s="1">
        <v>392.06298477718542</v>
      </c>
      <c r="E27" s="1">
        <v>110886.12757295577</v>
      </c>
      <c r="F27" s="1"/>
      <c r="G27" s="1">
        <v>2.3504746470713829</v>
      </c>
      <c r="H27" s="1">
        <v>77.770501383177006</v>
      </c>
      <c r="I27" s="1"/>
      <c r="J27" s="1">
        <v>5.1000000000000004E-3</v>
      </c>
      <c r="K27" s="1">
        <v>9240.0107546370436</v>
      </c>
      <c r="L27" s="1"/>
      <c r="M27" s="1">
        <v>3.0903757532621223</v>
      </c>
      <c r="N27" s="1">
        <v>0</v>
      </c>
      <c r="O27" s="1"/>
      <c r="P27" s="1">
        <v>0</v>
      </c>
      <c r="S27" s="1">
        <f>B27+E27+H27+K27+N27</f>
        <v>9203944.2472375203</v>
      </c>
    </row>
    <row r="28" spans="1:19" x14ac:dyDescent="0.35">
      <c r="A28" s="21">
        <v>42396</v>
      </c>
      <c r="B28" s="1">
        <v>7933081.4298645696</v>
      </c>
      <c r="C28" s="1"/>
      <c r="D28" s="1">
        <v>392.59774411372143</v>
      </c>
      <c r="E28" s="1">
        <v>44939.101214651804</v>
      </c>
      <c r="F28" s="1"/>
      <c r="G28" s="1">
        <v>2.3634065653329408</v>
      </c>
      <c r="H28" s="1">
        <v>155.26879259190991</v>
      </c>
      <c r="I28" s="1"/>
      <c r="J28" s="1">
        <v>5.6525799999999999E-3</v>
      </c>
      <c r="K28" s="1">
        <v>9620.0350822419659</v>
      </c>
      <c r="L28" s="1"/>
      <c r="M28" s="1">
        <v>3.1781297260522265</v>
      </c>
      <c r="N28" s="1">
        <v>0</v>
      </c>
      <c r="O28" s="1"/>
      <c r="P28" s="1">
        <v>0</v>
      </c>
      <c r="S28" s="1">
        <f>B28+E28+H28+K28+N28</f>
        <v>7987795.834954055</v>
      </c>
    </row>
    <row r="29" spans="1:19" x14ac:dyDescent="0.35">
      <c r="A29" s="21">
        <v>42397</v>
      </c>
      <c r="B29" s="1">
        <v>7224387.4539565975</v>
      </c>
      <c r="C29" s="1"/>
      <c r="D29" s="1">
        <v>390.7501113676812</v>
      </c>
      <c r="E29" s="1">
        <v>20810.98809527505</v>
      </c>
      <c r="F29" s="1"/>
      <c r="G29" s="1">
        <v>2.6539700339910333</v>
      </c>
      <c r="H29" s="1">
        <v>1007.1708325626471</v>
      </c>
      <c r="I29" s="1"/>
      <c r="J29" s="1">
        <v>6.8472300000000002E-3</v>
      </c>
      <c r="K29" s="1">
        <v>40231.837590119998</v>
      </c>
      <c r="L29" s="1"/>
      <c r="M29" s="1">
        <v>3.3037738852786402</v>
      </c>
      <c r="N29" s="1">
        <v>0</v>
      </c>
      <c r="O29" s="1"/>
      <c r="P29" s="1">
        <v>0</v>
      </c>
      <c r="S29" s="1">
        <f>B29+E29+H29+K29+N29</f>
        <v>7286437.4504745547</v>
      </c>
    </row>
    <row r="30" spans="1:19" x14ac:dyDescent="0.35">
      <c r="A30" s="21">
        <v>42398</v>
      </c>
      <c r="B30" s="1">
        <v>12287802.477574913</v>
      </c>
      <c r="C30" s="1"/>
      <c r="D30" s="1">
        <v>378.67849733183016</v>
      </c>
      <c r="E30" s="1">
        <v>69078.074831060178</v>
      </c>
      <c r="F30" s="1"/>
      <c r="G30" s="1">
        <v>2.5292025863465972</v>
      </c>
      <c r="H30" s="1">
        <v>3.8654979871242241</v>
      </c>
      <c r="I30" s="1"/>
      <c r="J30" s="1">
        <v>5.7948000000000001E-3</v>
      </c>
      <c r="K30" s="1">
        <v>24905.022099916503</v>
      </c>
      <c r="L30" s="1"/>
      <c r="M30" s="1">
        <v>3.0894989789195124</v>
      </c>
      <c r="N30" s="1">
        <v>0</v>
      </c>
      <c r="O30" s="1"/>
      <c r="P30" s="1">
        <v>0</v>
      </c>
      <c r="S30" s="1">
        <f>B30+E30+H30+K30+N30</f>
        <v>12381789.440003878</v>
      </c>
    </row>
    <row r="31" spans="1:19" x14ac:dyDescent="0.35">
      <c r="A31" s="21">
        <v>42399</v>
      </c>
      <c r="B31" s="1">
        <v>11615522.291184932</v>
      </c>
      <c r="C31" s="1">
        <f>SUM(B1:B30)/30</f>
        <v>10345773.333659513</v>
      </c>
      <c r="D31" s="1">
        <v>378.69444688145632</v>
      </c>
      <c r="E31" s="1">
        <v>13977.911029164079</v>
      </c>
      <c r="F31" s="1"/>
      <c r="G31" s="1">
        <v>2.4705194059685871</v>
      </c>
      <c r="H31" s="1">
        <v>34.828083417388456</v>
      </c>
      <c r="I31" s="1"/>
      <c r="J31" s="1">
        <v>6.9196199999999996E-3</v>
      </c>
      <c r="K31" s="1">
        <v>15739.799215905767</v>
      </c>
      <c r="L31" s="1"/>
      <c r="M31" s="1">
        <v>3.077998018634494</v>
      </c>
      <c r="N31" s="1">
        <v>0</v>
      </c>
      <c r="O31" s="1"/>
      <c r="P31" s="1">
        <v>0</v>
      </c>
      <c r="S31" s="1">
        <f>B31+E31+H31+K31+N31</f>
        <v>11645274.829513419</v>
      </c>
    </row>
    <row r="32" spans="1:19" x14ac:dyDescent="0.35">
      <c r="A32" s="21">
        <v>42400</v>
      </c>
      <c r="B32" s="1">
        <v>4721545.2992647542</v>
      </c>
      <c r="C32" s="1"/>
      <c r="D32" s="1">
        <v>377.64683977531053</v>
      </c>
      <c r="E32" s="1">
        <v>551.50934240011634</v>
      </c>
      <c r="F32" s="1"/>
      <c r="G32" s="1">
        <v>2.3873539860629642</v>
      </c>
      <c r="H32" s="1">
        <v>129.89038135467177</v>
      </c>
      <c r="I32" s="1"/>
      <c r="J32" s="1">
        <v>6.3304500000000005E-3</v>
      </c>
      <c r="K32" s="1">
        <v>9251.9637528700259</v>
      </c>
      <c r="L32" s="1"/>
      <c r="M32" s="1">
        <v>3.0826736526653096</v>
      </c>
      <c r="N32" s="1">
        <v>0</v>
      </c>
      <c r="O32" s="1"/>
      <c r="P32" s="1">
        <v>0</v>
      </c>
      <c r="S32" s="1">
        <f>B32+E32+H32+K32+N32</f>
        <v>4731478.6627413798</v>
      </c>
    </row>
    <row r="33" spans="1:19" x14ac:dyDescent="0.35">
      <c r="A33" s="21">
        <v>42401</v>
      </c>
      <c r="B33" s="1">
        <v>6550326.0720853256</v>
      </c>
      <c r="C33" s="1"/>
      <c r="D33" s="1">
        <v>370.32794206506941</v>
      </c>
      <c r="E33" s="1">
        <v>24773.692076579391</v>
      </c>
      <c r="F33" s="1"/>
      <c r="G33" s="1">
        <v>2.1919604155904957</v>
      </c>
      <c r="H33" s="1">
        <v>112.44797473385991</v>
      </c>
      <c r="I33" s="1"/>
      <c r="J33" s="1">
        <v>6.1543700000000002E-3</v>
      </c>
      <c r="K33" s="1">
        <v>1719.8758223848147</v>
      </c>
      <c r="L33" s="1"/>
      <c r="M33" s="1">
        <v>3.0325498638519224</v>
      </c>
      <c r="N33" s="1">
        <v>0</v>
      </c>
      <c r="O33" s="1"/>
      <c r="P33" s="1">
        <v>0</v>
      </c>
      <c r="S33" s="1">
        <f>B33+E33+H33+K33+N33</f>
        <v>6576932.0879590241</v>
      </c>
    </row>
    <row r="34" spans="1:19" x14ac:dyDescent="0.35">
      <c r="A34" s="21">
        <v>42402</v>
      </c>
      <c r="B34" s="1">
        <v>8288788.266078379</v>
      </c>
      <c r="C34" s="1"/>
      <c r="D34" s="1">
        <v>372.47261809020864</v>
      </c>
      <c r="E34" s="1">
        <v>25772.955614405062</v>
      </c>
      <c r="F34" s="1"/>
      <c r="G34" s="1">
        <v>2.400072226489856</v>
      </c>
      <c r="H34" s="1">
        <v>39.046097651896368</v>
      </c>
      <c r="I34" s="1"/>
      <c r="J34" s="1">
        <v>6.6968000000000001E-3</v>
      </c>
      <c r="K34" s="1">
        <v>6502.6363782073859</v>
      </c>
      <c r="L34" s="1"/>
      <c r="M34" s="1">
        <v>3.0561712974242377</v>
      </c>
      <c r="N34" s="1">
        <v>0</v>
      </c>
      <c r="O34" s="1"/>
      <c r="P34" s="1">
        <v>0</v>
      </c>
      <c r="S34" s="1">
        <f>B34+E34+H34+K34+N34</f>
        <v>8321102.9041686431</v>
      </c>
    </row>
    <row r="35" spans="1:19" x14ac:dyDescent="0.35">
      <c r="A35" s="21">
        <v>42403</v>
      </c>
      <c r="B35" s="1">
        <v>8058884.4987177029</v>
      </c>
      <c r="C35" s="1"/>
      <c r="D35" s="1">
        <v>374.03499840998819</v>
      </c>
      <c r="E35" s="1">
        <v>7669.4993563201824</v>
      </c>
      <c r="F35" s="1"/>
      <c r="G35" s="1">
        <v>2.5517297016204803</v>
      </c>
      <c r="H35" s="1">
        <v>2.0098147457482605</v>
      </c>
      <c r="I35" s="1"/>
      <c r="J35" s="1">
        <v>6.9889699999999997E-3</v>
      </c>
      <c r="K35" s="1">
        <v>17298.427674905182</v>
      </c>
      <c r="L35" s="1"/>
      <c r="M35" s="1">
        <v>3.0859759770344599</v>
      </c>
      <c r="N35" s="1">
        <v>0</v>
      </c>
      <c r="O35" s="1"/>
      <c r="P35" s="1">
        <v>0</v>
      </c>
      <c r="S35" s="1">
        <f>B35+E35+H35+K35+N35</f>
        <v>8083854.4355636742</v>
      </c>
    </row>
    <row r="36" spans="1:19" x14ac:dyDescent="0.35">
      <c r="A36" s="21">
        <v>42404</v>
      </c>
      <c r="B36" s="1">
        <v>10534148.623490797</v>
      </c>
      <c r="C36" s="1"/>
      <c r="D36" s="1">
        <v>373.62987354186396</v>
      </c>
      <c r="E36" s="1">
        <v>38876.941583739237</v>
      </c>
      <c r="F36" s="1"/>
      <c r="G36" s="1">
        <v>2.5270713591126173</v>
      </c>
      <c r="H36" s="1">
        <v>1.6888706500573425</v>
      </c>
      <c r="I36" s="1"/>
      <c r="J36" s="1">
        <v>6.62263E-3</v>
      </c>
      <c r="K36" s="1">
        <v>7489.0793514675643</v>
      </c>
      <c r="L36" s="1"/>
      <c r="M36" s="1">
        <v>3.0559579521409557</v>
      </c>
      <c r="N36" s="1">
        <v>0</v>
      </c>
      <c r="O36" s="1"/>
      <c r="P36" s="1">
        <v>0</v>
      </c>
      <c r="S36" s="1">
        <f>B36+E36+H36+K36+N36</f>
        <v>10580516.333296655</v>
      </c>
    </row>
    <row r="37" spans="1:19" x14ac:dyDescent="0.35">
      <c r="A37" s="21">
        <v>42405</v>
      </c>
      <c r="B37" s="1">
        <v>12001533.422827655</v>
      </c>
      <c r="C37" s="1"/>
      <c r="D37" s="1">
        <v>387.89831752075145</v>
      </c>
      <c r="E37" s="1">
        <v>33611.645184643334</v>
      </c>
      <c r="F37" s="1"/>
      <c r="G37" s="1">
        <v>2.5410441529185719</v>
      </c>
      <c r="H37" s="1">
        <v>0.34877713753045481</v>
      </c>
      <c r="I37" s="1"/>
      <c r="J37" s="1">
        <v>6.6330199999999999E-3</v>
      </c>
      <c r="K37" s="1">
        <v>7582.3120654191007</v>
      </c>
      <c r="L37" s="1"/>
      <c r="M37" s="1">
        <v>3.1417508365988023</v>
      </c>
      <c r="N37" s="1">
        <v>0</v>
      </c>
      <c r="O37" s="1"/>
      <c r="P37" s="1">
        <v>0</v>
      </c>
      <c r="S37" s="1">
        <f>B37+E37+H37+K37+N37</f>
        <v>12042727.728854856</v>
      </c>
    </row>
    <row r="38" spans="1:19" x14ac:dyDescent="0.35">
      <c r="A38" s="21">
        <v>42406</v>
      </c>
      <c r="B38" s="1">
        <v>8462061.1699089818</v>
      </c>
      <c r="C38" s="1"/>
      <c r="D38" s="1">
        <v>383.1448804603134</v>
      </c>
      <c r="E38" s="1">
        <v>22194.082123219257</v>
      </c>
      <c r="F38" s="1"/>
      <c r="G38" s="1">
        <v>2.5507437138496751</v>
      </c>
      <c r="H38" s="1">
        <v>6.2281513196040006</v>
      </c>
      <c r="I38" s="1"/>
      <c r="J38" s="1">
        <v>7.9000000000000008E-3</v>
      </c>
      <c r="K38" s="1">
        <v>3750.9377327164593</v>
      </c>
      <c r="L38" s="1"/>
      <c r="M38" s="1">
        <v>3.1130236021188362</v>
      </c>
      <c r="N38" s="1">
        <v>0</v>
      </c>
      <c r="O38" s="1"/>
      <c r="P38" s="1">
        <v>0</v>
      </c>
      <c r="S38" s="1">
        <f>B38+E38+H38+K38+N38</f>
        <v>8488012.4179162383</v>
      </c>
    </row>
    <row r="39" spans="1:19" x14ac:dyDescent="0.35">
      <c r="A39" s="21">
        <v>42407</v>
      </c>
      <c r="B39" s="1">
        <v>6018552.0688790036</v>
      </c>
      <c r="C39" s="1"/>
      <c r="D39" s="1">
        <v>375.75949454902076</v>
      </c>
      <c r="E39" s="1">
        <v>49869.286653804811</v>
      </c>
      <c r="F39" s="1"/>
      <c r="G39" s="1">
        <v>2.9263688247588568</v>
      </c>
      <c r="H39" s="1">
        <v>55.839854805039998</v>
      </c>
      <c r="I39" s="1"/>
      <c r="J39" s="1">
        <v>8.0000000000000002E-3</v>
      </c>
      <c r="K39" s="1">
        <v>20381.151016550961</v>
      </c>
      <c r="L39" s="1"/>
      <c r="M39" s="1">
        <v>3.0997204950538535</v>
      </c>
      <c r="N39" s="1">
        <v>0</v>
      </c>
      <c r="O39" s="1"/>
      <c r="P39" s="1">
        <v>0</v>
      </c>
      <c r="S39" s="1">
        <f>B39+E39+H39+K39+N39</f>
        <v>6088858.3464041641</v>
      </c>
    </row>
    <row r="40" spans="1:19" x14ac:dyDescent="0.35">
      <c r="A40" s="21">
        <v>42408</v>
      </c>
      <c r="B40" s="1">
        <v>4952710.8322126139</v>
      </c>
      <c r="C40" s="1"/>
      <c r="D40" s="1">
        <v>376.77174045504222</v>
      </c>
      <c r="E40" s="1">
        <v>85890.719186325688</v>
      </c>
      <c r="F40" s="1"/>
      <c r="G40" s="1">
        <v>3.3407310330439071</v>
      </c>
      <c r="H40" s="1">
        <v>213.35861193979844</v>
      </c>
      <c r="I40" s="1"/>
      <c r="J40" s="1">
        <v>7.6444900000000012E-3</v>
      </c>
      <c r="K40" s="1">
        <v>16641.753755772443</v>
      </c>
      <c r="L40" s="1"/>
      <c r="M40" s="1">
        <v>3.0438228221497141</v>
      </c>
      <c r="N40" s="1">
        <v>0</v>
      </c>
      <c r="O40" s="1"/>
      <c r="P40" s="1">
        <v>0</v>
      </c>
      <c r="S40" s="1">
        <f>B40+E40+H40+K40+N40</f>
        <v>5055456.6637666514</v>
      </c>
    </row>
    <row r="41" spans="1:19" x14ac:dyDescent="0.35">
      <c r="A41" s="21">
        <v>42409</v>
      </c>
      <c r="B41" s="1">
        <v>8892448.8061519153</v>
      </c>
      <c r="C41" s="1"/>
      <c r="D41" s="1">
        <v>372.30322098130392</v>
      </c>
      <c r="E41" s="1">
        <v>140807.59840376666</v>
      </c>
      <c r="F41" s="1"/>
      <c r="G41" s="1">
        <v>4.0270114350344333</v>
      </c>
      <c r="H41" s="1">
        <v>670.99999999998727</v>
      </c>
      <c r="I41" s="1"/>
      <c r="J41" s="1">
        <v>8.1220500000000004E-3</v>
      </c>
      <c r="K41" s="1">
        <v>23174.679864379956</v>
      </c>
      <c r="L41" s="1"/>
      <c r="M41" s="1">
        <v>3.0621933858530355</v>
      </c>
      <c r="N41" s="1">
        <v>0</v>
      </c>
      <c r="O41" s="1"/>
      <c r="P41" s="1">
        <v>0</v>
      </c>
      <c r="S41" s="1">
        <f>B41+E41+H41+K41+N41</f>
        <v>9057102.0844200626</v>
      </c>
    </row>
    <row r="42" spans="1:19" x14ac:dyDescent="0.35">
      <c r="A42" s="21">
        <v>42410</v>
      </c>
      <c r="B42" s="1">
        <v>9256509.1996492296</v>
      </c>
      <c r="C42" s="1"/>
      <c r="D42" s="1">
        <v>375.11096954804509</v>
      </c>
      <c r="E42" s="1">
        <v>403416.05316725076</v>
      </c>
      <c r="F42" s="1"/>
      <c r="G42" s="1">
        <v>4.4158999015126872</v>
      </c>
      <c r="H42" s="1">
        <v>172.39202210076968</v>
      </c>
      <c r="I42" s="1"/>
      <c r="J42" s="1">
        <v>7.3607800000000008E-3</v>
      </c>
      <c r="K42" s="1">
        <v>23218.119320539536</v>
      </c>
      <c r="L42" s="1"/>
      <c r="M42" s="1">
        <v>3.0467970315186896</v>
      </c>
      <c r="N42" s="1">
        <v>0</v>
      </c>
      <c r="O42" s="1"/>
      <c r="P42" s="1">
        <v>0</v>
      </c>
      <c r="S42" s="1">
        <f>B42+E42+H42+K42+N42</f>
        <v>9683315.7641591206</v>
      </c>
    </row>
    <row r="43" spans="1:19" x14ac:dyDescent="0.35">
      <c r="A43" s="21">
        <v>42411</v>
      </c>
      <c r="B43" s="1">
        <v>13126901.106627459</v>
      </c>
      <c r="C43" s="1"/>
      <c r="D43" s="1">
        <v>378.36627545559048</v>
      </c>
      <c r="E43" s="1">
        <v>342925.33104208525</v>
      </c>
      <c r="F43" s="1"/>
      <c r="G43" s="1">
        <v>5.8505102096434474</v>
      </c>
      <c r="H43" s="1">
        <v>4462.2800287955224</v>
      </c>
      <c r="I43" s="1"/>
      <c r="J43" s="1">
        <v>7.3881499999999996E-3</v>
      </c>
      <c r="K43" s="1">
        <v>33476.057792299769</v>
      </c>
      <c r="L43" s="1"/>
      <c r="M43" s="1">
        <v>3.0741865331190916</v>
      </c>
      <c r="N43" s="1">
        <v>0</v>
      </c>
      <c r="O43" s="1"/>
      <c r="P43" s="1">
        <v>0</v>
      </c>
      <c r="S43" s="1">
        <f>B43+E43+H43+K43+N43</f>
        <v>13507764.77549064</v>
      </c>
    </row>
    <row r="44" spans="1:19" x14ac:dyDescent="0.35">
      <c r="A44" s="21">
        <v>42412</v>
      </c>
      <c r="B44" s="1">
        <v>11285432.046435701</v>
      </c>
      <c r="C44" s="1"/>
      <c r="D44" s="1">
        <v>378.99407346468445</v>
      </c>
      <c r="E44" s="1">
        <v>255573.18274180489</v>
      </c>
      <c r="F44" s="1"/>
      <c r="G44" s="1">
        <v>5.6563382797899759</v>
      </c>
      <c r="H44" s="1">
        <v>1325.4598014823328</v>
      </c>
      <c r="I44" s="1"/>
      <c r="J44" s="1">
        <v>8.1907899999999999E-3</v>
      </c>
      <c r="K44" s="1">
        <v>70441.457280955045</v>
      </c>
      <c r="L44" s="1"/>
      <c r="M44" s="1">
        <v>2.8749918515139532</v>
      </c>
      <c r="N44" s="1">
        <v>0</v>
      </c>
      <c r="O44" s="1"/>
      <c r="P44" s="1">
        <v>0</v>
      </c>
      <c r="S44" s="1">
        <f>B44+E44+H44+K44+N44</f>
        <v>11612772.146259941</v>
      </c>
    </row>
    <row r="45" spans="1:19" x14ac:dyDescent="0.35">
      <c r="A45" s="21">
        <v>42413</v>
      </c>
      <c r="B45" s="1">
        <v>7463756.1809036704</v>
      </c>
      <c r="C45" s="1"/>
      <c r="D45" s="1">
        <v>384.3610883730334</v>
      </c>
      <c r="E45" s="1">
        <v>412966.25304239662</v>
      </c>
      <c r="F45" s="1"/>
      <c r="G45" s="1">
        <v>5.386054201451385</v>
      </c>
      <c r="H45" s="1">
        <v>947.5026225527331</v>
      </c>
      <c r="I45" s="1"/>
      <c r="J45" s="1">
        <v>8.2288900000000009E-3</v>
      </c>
      <c r="K45" s="1">
        <v>17957.978251600718</v>
      </c>
      <c r="L45" s="1"/>
      <c r="M45" s="1">
        <v>2.999815302152232</v>
      </c>
      <c r="N45" s="1">
        <v>0</v>
      </c>
      <c r="O45" s="1"/>
      <c r="P45" s="1">
        <v>0</v>
      </c>
      <c r="S45" s="1">
        <f>B45+E45+H45+K45+N45</f>
        <v>7895627.9148202213</v>
      </c>
    </row>
    <row r="46" spans="1:19" x14ac:dyDescent="0.35">
      <c r="A46" s="21">
        <v>42414</v>
      </c>
      <c r="B46" s="1">
        <v>8352118.1074930876</v>
      </c>
      <c r="C46" s="1"/>
      <c r="D46" s="1">
        <v>393.57357225234506</v>
      </c>
      <c r="E46" s="1">
        <v>140448.85598631683</v>
      </c>
      <c r="F46" s="1"/>
      <c r="G46" s="1">
        <v>5.3235267590810542</v>
      </c>
      <c r="H46" s="1">
        <v>518.6695745905148</v>
      </c>
      <c r="I46" s="1"/>
      <c r="J46" s="1">
        <v>8.4400900000000008E-3</v>
      </c>
      <c r="K46" s="1">
        <v>14591.53960879984</v>
      </c>
      <c r="L46" s="1"/>
      <c r="M46" s="1">
        <v>3.0710731597367267</v>
      </c>
      <c r="N46" s="1">
        <v>0</v>
      </c>
      <c r="O46" s="1"/>
      <c r="P46" s="1">
        <v>0</v>
      </c>
      <c r="S46" s="1">
        <f>B46+E46+H46+K46+N46</f>
        <v>8507677.1726627946</v>
      </c>
    </row>
    <row r="47" spans="1:19" x14ac:dyDescent="0.35">
      <c r="A47" s="21">
        <v>42415</v>
      </c>
      <c r="B47" s="1">
        <v>11101968.564829079</v>
      </c>
      <c r="C47" s="1"/>
      <c r="D47" s="1">
        <v>404.60523141725525</v>
      </c>
      <c r="E47" s="1">
        <v>155735.3195924414</v>
      </c>
      <c r="F47" s="1"/>
      <c r="G47" s="1">
        <v>5.2686413182195624</v>
      </c>
      <c r="H47" s="1">
        <v>1197.2096224818476</v>
      </c>
      <c r="I47" s="1"/>
      <c r="J47" s="1">
        <v>8.21004E-3</v>
      </c>
      <c r="K47" s="1">
        <v>18998.047847303984</v>
      </c>
      <c r="L47" s="1"/>
      <c r="M47" s="1">
        <v>3.1331454808518497</v>
      </c>
      <c r="N47" s="1">
        <v>0</v>
      </c>
      <c r="O47" s="1"/>
      <c r="P47" s="1">
        <v>0</v>
      </c>
      <c r="S47" s="1">
        <f>B47+E47+H47+K47+N47</f>
        <v>11277899.141891306</v>
      </c>
    </row>
    <row r="48" spans="1:19" x14ac:dyDescent="0.35">
      <c r="A48" s="21">
        <v>42416</v>
      </c>
      <c r="B48" s="1">
        <v>9787301.2404136583</v>
      </c>
      <c r="C48" s="1"/>
      <c r="D48" s="1">
        <v>400.77713635586139</v>
      </c>
      <c r="E48" s="1">
        <v>150010.92980654622</v>
      </c>
      <c r="F48" s="1"/>
      <c r="G48" s="1">
        <v>4.4761031743273394</v>
      </c>
      <c r="H48" s="1">
        <v>385.17475487671584</v>
      </c>
      <c r="I48" s="1"/>
      <c r="J48" s="1">
        <v>8.3500299999999996E-3</v>
      </c>
      <c r="K48" s="1">
        <v>8622.4939738305275</v>
      </c>
      <c r="L48" s="1"/>
      <c r="M48" s="1">
        <v>3.1264580223900822</v>
      </c>
      <c r="N48" s="1">
        <v>0</v>
      </c>
      <c r="O48" s="1"/>
      <c r="P48" s="1">
        <v>0</v>
      </c>
      <c r="S48" s="1">
        <f>B48+E48+H48+K48+N48</f>
        <v>9946319.8389489111</v>
      </c>
    </row>
    <row r="49" spans="1:19" x14ac:dyDescent="0.35">
      <c r="A49" s="21">
        <v>42417</v>
      </c>
      <c r="B49" s="1">
        <v>10819095.496072657</v>
      </c>
      <c r="C49" s="1"/>
      <c r="D49" s="1">
        <v>410.18759364789946</v>
      </c>
      <c r="E49" s="1">
        <v>198359.75321819991</v>
      </c>
      <c r="F49" s="1"/>
      <c r="G49" s="1">
        <v>3.8596362906917436</v>
      </c>
      <c r="H49" s="1">
        <v>565.03304556041758</v>
      </c>
      <c r="I49" s="1"/>
      <c r="J49" s="1">
        <v>8.6352600000000005E-3</v>
      </c>
      <c r="K49" s="1">
        <v>12998.203190541108</v>
      </c>
      <c r="L49" s="1"/>
      <c r="M49" s="1">
        <v>3.1679630736583926</v>
      </c>
      <c r="N49" s="1">
        <v>0</v>
      </c>
      <c r="O49" s="1"/>
      <c r="P49" s="1">
        <v>0</v>
      </c>
      <c r="S49" s="1">
        <f>B49+E49+H49+K49+N49</f>
        <v>11031018.485526958</v>
      </c>
    </row>
    <row r="50" spans="1:19" x14ac:dyDescent="0.35">
      <c r="A50" s="21">
        <v>42418</v>
      </c>
      <c r="B50" s="1">
        <v>12902017.952634772</v>
      </c>
      <c r="C50" s="1"/>
      <c r="D50" s="1">
        <v>417.49336710810951</v>
      </c>
      <c r="E50" s="1">
        <v>190022.1915308428</v>
      </c>
      <c r="F50" s="1"/>
      <c r="G50" s="1">
        <v>4.4279095150642913</v>
      </c>
      <c r="H50" s="1">
        <v>2791.0902730476778</v>
      </c>
      <c r="I50" s="1"/>
      <c r="J50" s="1">
        <v>7.4555300000000001E-3</v>
      </c>
      <c r="K50" s="1">
        <v>7112.1568829778653</v>
      </c>
      <c r="L50" s="1"/>
      <c r="M50" s="1">
        <v>3.1655795897649055</v>
      </c>
      <c r="N50" s="1">
        <v>0</v>
      </c>
      <c r="O50" s="1"/>
      <c r="P50" s="1">
        <v>0</v>
      </c>
      <c r="S50" s="1">
        <f>B50+E50+H50+K50+N50</f>
        <v>13101943.391321639</v>
      </c>
    </row>
    <row r="51" spans="1:19" x14ac:dyDescent="0.35">
      <c r="A51" s="21">
        <v>42419</v>
      </c>
      <c r="B51" s="1">
        <v>10651903.706853356</v>
      </c>
      <c r="C51" s="1"/>
      <c r="D51" s="1">
        <v>421.80747206109123</v>
      </c>
      <c r="E51" s="1">
        <v>76037.476431670599</v>
      </c>
      <c r="F51" s="1"/>
      <c r="G51" s="1">
        <v>4.6812696939868994</v>
      </c>
      <c r="H51" s="1">
        <v>3303.3309930239407</v>
      </c>
      <c r="I51" s="1"/>
      <c r="J51" s="1">
        <v>8.4400499999999993E-3</v>
      </c>
      <c r="K51" s="1">
        <v>6477.8830562702242</v>
      </c>
      <c r="L51" s="1"/>
      <c r="M51" s="1">
        <v>3.1929094689581254</v>
      </c>
      <c r="N51" s="1">
        <v>0</v>
      </c>
      <c r="O51" s="1"/>
      <c r="P51" s="1">
        <v>0</v>
      </c>
      <c r="S51" s="1">
        <f>B51+E51+H51+K51+N51</f>
        <v>10737722.397334322</v>
      </c>
    </row>
    <row r="52" spans="1:19" x14ac:dyDescent="0.35">
      <c r="A52" s="21">
        <v>42420</v>
      </c>
      <c r="B52" s="1">
        <v>8833470.1620050501</v>
      </c>
      <c r="C52" s="1"/>
      <c r="D52" s="1">
        <v>425.29728843713843</v>
      </c>
      <c r="E52" s="1">
        <v>63304.663941852792</v>
      </c>
      <c r="F52" s="1"/>
      <c r="G52" s="1">
        <v>4.4630275511759994</v>
      </c>
      <c r="H52" s="1">
        <v>121.3473342897521</v>
      </c>
      <c r="I52" s="1"/>
      <c r="J52" s="1">
        <v>8.4788899999999993E-3</v>
      </c>
      <c r="K52" s="1">
        <v>914.11514981548726</v>
      </c>
      <c r="L52" s="1"/>
      <c r="M52" s="1">
        <v>3.2003010167863839</v>
      </c>
      <c r="N52" s="1">
        <v>0</v>
      </c>
      <c r="O52" s="1"/>
      <c r="P52" s="1">
        <v>0</v>
      </c>
      <c r="S52" s="1">
        <f>B52+E52+H52+K52+N52</f>
        <v>8897810.2884310074</v>
      </c>
    </row>
    <row r="53" spans="1:19" x14ac:dyDescent="0.35">
      <c r="A53" s="21">
        <v>42421</v>
      </c>
      <c r="B53" s="1">
        <v>14388865.709118431</v>
      </c>
      <c r="C53" s="1"/>
      <c r="D53" s="1">
        <v>437.96519191469906</v>
      </c>
      <c r="E53" s="1">
        <v>107423.87519617582</v>
      </c>
      <c r="F53" s="1"/>
      <c r="G53" s="1">
        <v>4.6405207151541017</v>
      </c>
      <c r="H53" s="1">
        <v>6.6439093764347144</v>
      </c>
      <c r="I53" s="1"/>
      <c r="J53" s="1">
        <v>7.8963200000000001E-3</v>
      </c>
      <c r="K53" s="1">
        <v>39325.504177132403</v>
      </c>
      <c r="L53" s="1"/>
      <c r="M53" s="1">
        <v>3.4196270064455119</v>
      </c>
      <c r="N53" s="1">
        <v>0</v>
      </c>
      <c r="O53" s="1"/>
      <c r="P53" s="1">
        <v>0</v>
      </c>
      <c r="S53" s="1">
        <f>B53+E53+H53+K53+N53</f>
        <v>14535621.732401116</v>
      </c>
    </row>
    <row r="54" spans="1:19" x14ac:dyDescent="0.35">
      <c r="A54" s="21">
        <v>42422</v>
      </c>
      <c r="B54" s="1">
        <v>11076944.815612072</v>
      </c>
      <c r="C54" s="1"/>
      <c r="D54" s="1">
        <v>438.25789495630659</v>
      </c>
      <c r="E54" s="1">
        <v>200735.60216750408</v>
      </c>
      <c r="F54" s="1"/>
      <c r="G54" s="1">
        <v>5.5788762697708911</v>
      </c>
      <c r="H54" s="1">
        <v>498.1401564215962</v>
      </c>
      <c r="I54" s="1"/>
      <c r="J54" s="1">
        <v>8.3119600000000002E-3</v>
      </c>
      <c r="K54" s="1">
        <v>46627.205131855291</v>
      </c>
      <c r="L54" s="1"/>
      <c r="M54" s="1">
        <v>3.3712907973443458</v>
      </c>
      <c r="N54" s="1">
        <v>0</v>
      </c>
      <c r="O54" s="1"/>
      <c r="P54" s="1">
        <v>0</v>
      </c>
      <c r="S54" s="1">
        <f>B54+E54+H54+K54+N54</f>
        <v>11324805.763067853</v>
      </c>
    </row>
    <row r="55" spans="1:19" x14ac:dyDescent="0.35">
      <c r="A55" s="21">
        <v>42423</v>
      </c>
      <c r="B55" s="1">
        <v>9363653.4511440154</v>
      </c>
      <c r="C55" s="1"/>
      <c r="D55" s="1">
        <v>434.4732771705464</v>
      </c>
      <c r="E55" s="1">
        <v>157086.40376659387</v>
      </c>
      <c r="F55" s="1"/>
      <c r="G55" s="1">
        <v>5.60793269203905</v>
      </c>
      <c r="H55" s="1">
        <v>103.99676173756096</v>
      </c>
      <c r="I55" s="1"/>
      <c r="J55" s="1">
        <v>8.3099699999999999E-3</v>
      </c>
      <c r="K55" s="1">
        <v>13573.763041331487</v>
      </c>
      <c r="L55" s="1"/>
      <c r="M55" s="1">
        <v>3.3934343712255393</v>
      </c>
      <c r="N55" s="1">
        <v>0</v>
      </c>
      <c r="O55" s="1"/>
      <c r="P55" s="1">
        <v>0</v>
      </c>
      <c r="S55" s="1">
        <f>B55+E55+H55+K55+N55</f>
        <v>9534417.6147136781</v>
      </c>
    </row>
    <row r="56" spans="1:19" x14ac:dyDescent="0.35">
      <c r="A56" s="21">
        <v>42424</v>
      </c>
      <c r="B56" s="1">
        <v>11999660.576707503</v>
      </c>
      <c r="C56" s="1"/>
      <c r="D56" s="1">
        <v>419.83923038685111</v>
      </c>
      <c r="E56" s="1">
        <v>227989.5897588791</v>
      </c>
      <c r="F56" s="1"/>
      <c r="G56" s="1">
        <v>6.2338237427505261</v>
      </c>
      <c r="H56" s="1">
        <v>8.1731958816059898</v>
      </c>
      <c r="I56" s="1"/>
      <c r="J56" s="1">
        <v>8.1499899999999993E-3</v>
      </c>
      <c r="K56" s="1">
        <v>13839.865157822947</v>
      </c>
      <c r="L56" s="1"/>
      <c r="M56" s="1">
        <v>3.3583773287534724</v>
      </c>
      <c r="N56" s="1">
        <v>0</v>
      </c>
      <c r="O56" s="1"/>
      <c r="P56" s="1">
        <v>0</v>
      </c>
      <c r="S56" s="1">
        <f>B56+E56+H56+K56+N56</f>
        <v>12241498.204820085</v>
      </c>
    </row>
    <row r="57" spans="1:19" x14ac:dyDescent="0.35">
      <c r="A57" s="21">
        <v>42425</v>
      </c>
      <c r="B57" s="1">
        <v>8917188.4442096613</v>
      </c>
      <c r="C57" s="1"/>
      <c r="D57" s="1">
        <v>423.46575329417664</v>
      </c>
      <c r="E57" s="1">
        <v>244777.92988657628</v>
      </c>
      <c r="F57" s="1"/>
      <c r="G57" s="1">
        <v>6.2538640046854264</v>
      </c>
      <c r="H57" s="1">
        <v>29.85574049626705</v>
      </c>
      <c r="I57" s="1"/>
      <c r="J57" s="1">
        <v>7.8501999999999999E-3</v>
      </c>
      <c r="K57" s="1">
        <v>23511.177489751641</v>
      </c>
      <c r="L57" s="1"/>
      <c r="M57" s="1">
        <v>3.3126573125298289</v>
      </c>
      <c r="N57" s="1">
        <v>0</v>
      </c>
      <c r="O57" s="1"/>
      <c r="P57" s="1">
        <v>0</v>
      </c>
      <c r="S57" s="1">
        <f>B57+E57+H57+K57+N57</f>
        <v>9185507.407326486</v>
      </c>
    </row>
    <row r="58" spans="1:19" x14ac:dyDescent="0.35">
      <c r="A58" s="21">
        <v>42426</v>
      </c>
      <c r="B58" s="1">
        <v>7661920.8106532581</v>
      </c>
      <c r="C58" s="1"/>
      <c r="D58" s="1">
        <v>423.70115399888925</v>
      </c>
      <c r="E58" s="1">
        <v>189957.41448238009</v>
      </c>
      <c r="F58" s="1"/>
      <c r="G58" s="1">
        <v>6.0846515047088134</v>
      </c>
      <c r="H58" s="1">
        <v>141.12007381461268</v>
      </c>
      <c r="I58" s="1"/>
      <c r="J58" s="1">
        <v>8.2340599999999996E-3</v>
      </c>
      <c r="K58" s="1">
        <v>24730.73409254897</v>
      </c>
      <c r="L58" s="1"/>
      <c r="M58" s="1">
        <v>3.304464645933002</v>
      </c>
      <c r="N58" s="1">
        <v>0</v>
      </c>
      <c r="O58" s="1"/>
      <c r="P58" s="1">
        <v>0</v>
      </c>
      <c r="S58" s="1">
        <f>B58+E58+H58+K58+N58</f>
        <v>7876750.0793020027</v>
      </c>
    </row>
    <row r="59" spans="1:19" x14ac:dyDescent="0.35">
      <c r="A59" s="21">
        <v>42427</v>
      </c>
      <c r="B59" s="1">
        <v>6718609.7720463024</v>
      </c>
      <c r="C59" s="1"/>
      <c r="D59" s="1">
        <v>431.58111409045358</v>
      </c>
      <c r="E59" s="1">
        <v>177661.38602276042</v>
      </c>
      <c r="F59" s="1"/>
      <c r="G59" s="1">
        <v>6.3191883873339734</v>
      </c>
      <c r="H59" s="1">
        <v>204.71083111160002</v>
      </c>
      <c r="I59" s="1"/>
      <c r="J59" s="1">
        <v>8.0000000000000002E-3</v>
      </c>
      <c r="K59" s="1">
        <v>12543.631150701574</v>
      </c>
      <c r="L59" s="1"/>
      <c r="M59" s="1">
        <v>3.3801392056928279</v>
      </c>
      <c r="N59" s="1">
        <v>0</v>
      </c>
      <c r="O59" s="1"/>
      <c r="P59" s="1">
        <v>0</v>
      </c>
      <c r="S59" s="1">
        <f>B59+E59+H59+K59+N59</f>
        <v>6909019.5000508763</v>
      </c>
    </row>
    <row r="60" spans="1:19" x14ac:dyDescent="0.35">
      <c r="A60" s="21">
        <v>42428</v>
      </c>
      <c r="B60" s="1">
        <v>5921300.30644147</v>
      </c>
      <c r="C60" s="1"/>
      <c r="D60" s="1">
        <v>431.70303422400048</v>
      </c>
      <c r="E60" s="1">
        <v>122842.09129013799</v>
      </c>
      <c r="F60" s="1"/>
      <c r="G60" s="1">
        <v>6.6943603510217953</v>
      </c>
      <c r="H60" s="1">
        <v>102.99138087887999</v>
      </c>
      <c r="I60" s="1"/>
      <c r="J60" s="1">
        <v>7.7999999999999996E-3</v>
      </c>
      <c r="K60" s="1">
        <v>6263.9009712806255</v>
      </c>
      <c r="L60" s="1"/>
      <c r="M60" s="1">
        <v>3.3870436376325403</v>
      </c>
      <c r="N60" s="1">
        <v>0</v>
      </c>
      <c r="O60" s="1"/>
      <c r="P60" s="1">
        <v>0</v>
      </c>
      <c r="S60" s="1">
        <f>B60+E60+H60+K60+N60</f>
        <v>6050509.2900837669</v>
      </c>
    </row>
    <row r="61" spans="1:19" x14ac:dyDescent="0.35">
      <c r="A61" s="21">
        <v>42429</v>
      </c>
      <c r="B61" s="1">
        <v>7424815.0933280159</v>
      </c>
      <c r="C61" s="1"/>
      <c r="D61" s="1">
        <v>434.71869760300382</v>
      </c>
      <c r="E61" s="1">
        <v>116802.91360296868</v>
      </c>
      <c r="F61" s="1"/>
      <c r="G61" s="1">
        <v>6.363192239793662</v>
      </c>
      <c r="H61" s="1">
        <v>0.81932726019718316</v>
      </c>
      <c r="I61" s="1"/>
      <c r="J61" s="1">
        <v>8.1546199999999996E-3</v>
      </c>
      <c r="K61" s="1">
        <v>4241.6463868605288</v>
      </c>
      <c r="L61" s="1"/>
      <c r="M61" s="1">
        <v>3.3722318998383156</v>
      </c>
      <c r="N61" s="1">
        <v>0</v>
      </c>
      <c r="O61" s="1"/>
      <c r="P61" s="1">
        <v>0</v>
      </c>
      <c r="S61" s="1">
        <f>B61+E61+H61+K61+N61</f>
        <v>7545860.4726451058</v>
      </c>
    </row>
    <row r="62" spans="1:19" x14ac:dyDescent="0.35">
      <c r="A62" s="21">
        <v>42430</v>
      </c>
      <c r="B62" s="1">
        <v>10615476.800281111</v>
      </c>
      <c r="C62" s="1"/>
      <c r="D62" s="1">
        <v>435.55308156513769</v>
      </c>
      <c r="E62" s="1">
        <v>425925.34840631229</v>
      </c>
      <c r="F62" s="1"/>
      <c r="G62" s="1">
        <v>7.5609590107550115</v>
      </c>
      <c r="H62" s="1">
        <v>504.75895729642798</v>
      </c>
      <c r="I62" s="1"/>
      <c r="J62" s="1">
        <v>8.0999999999999996E-3</v>
      </c>
      <c r="K62" s="1">
        <v>6813.7779278641992</v>
      </c>
      <c r="L62" s="1"/>
      <c r="M62" s="1">
        <v>3.3822734124661067</v>
      </c>
      <c r="N62" s="1">
        <v>0</v>
      </c>
      <c r="O62" s="1"/>
      <c r="P62" s="1">
        <v>0</v>
      </c>
      <c r="S62" s="1">
        <f>B62+E62+H62+K62+N62</f>
        <v>11048720.685572585</v>
      </c>
    </row>
    <row r="63" spans="1:19" x14ac:dyDescent="0.35">
      <c r="A63" s="21">
        <v>42431</v>
      </c>
      <c r="B63" s="1">
        <v>10211927.644142117</v>
      </c>
      <c r="C63" s="1"/>
      <c r="D63" s="1">
        <v>432.59198672924981</v>
      </c>
      <c r="E63" s="1">
        <v>571402.29305846035</v>
      </c>
      <c r="F63" s="1"/>
      <c r="G63" s="1">
        <v>8.3529424711217608</v>
      </c>
      <c r="H63" s="1">
        <v>1417.7305832942166</v>
      </c>
      <c r="I63" s="1"/>
      <c r="J63" s="1">
        <v>8.27781E-3</v>
      </c>
      <c r="K63" s="1">
        <v>25005.456774016762</v>
      </c>
      <c r="L63" s="1"/>
      <c r="M63" s="1">
        <v>3.3650382244762578</v>
      </c>
      <c r="N63" s="1">
        <v>0</v>
      </c>
      <c r="O63" s="1"/>
      <c r="P63" s="1">
        <v>0</v>
      </c>
      <c r="S63" s="1">
        <f>B63+E63+H63+K63+N63</f>
        <v>10809753.124557888</v>
      </c>
    </row>
    <row r="64" spans="1:19" x14ac:dyDescent="0.35">
      <c r="A64" s="21">
        <v>42432</v>
      </c>
      <c r="B64" s="1">
        <v>10694545.014130898</v>
      </c>
      <c r="C64" s="1"/>
      <c r="D64" s="1">
        <v>422.23981213302284</v>
      </c>
      <c r="E64" s="1">
        <v>856565.33835153235</v>
      </c>
      <c r="F64" s="1"/>
      <c r="G64" s="1">
        <v>9.1909325440484544</v>
      </c>
      <c r="H64" s="1">
        <v>155.12991044931692</v>
      </c>
      <c r="I64" s="1"/>
      <c r="J64" s="1">
        <v>8.0870400000000002E-3</v>
      </c>
      <c r="K64" s="1">
        <v>57662.846301433106</v>
      </c>
      <c r="L64" s="1"/>
      <c r="M64" s="1">
        <v>3.3696702730604837</v>
      </c>
      <c r="N64" s="1">
        <v>0</v>
      </c>
      <c r="O64" s="1"/>
      <c r="P64" s="1">
        <v>0</v>
      </c>
      <c r="S64" s="1">
        <f>B64+E64+H64+K64+N64</f>
        <v>11608928.328694312</v>
      </c>
    </row>
    <row r="65" spans="1:19" x14ac:dyDescent="0.35">
      <c r="A65" s="21">
        <v>42433</v>
      </c>
      <c r="B65" s="1">
        <v>15157312.304568302</v>
      </c>
      <c r="C65" s="1"/>
      <c r="D65" s="1">
        <v>419.90720541534199</v>
      </c>
      <c r="E65" s="1">
        <v>1348795.3924340412</v>
      </c>
      <c r="F65" s="1"/>
      <c r="G65" s="1">
        <v>10.074680414882014</v>
      </c>
      <c r="H65" s="1">
        <v>2770.5849297898631</v>
      </c>
      <c r="I65" s="1"/>
      <c r="J65" s="1">
        <v>7.9018300000000003E-3</v>
      </c>
      <c r="K65" s="1">
        <v>41788.876955638654</v>
      </c>
      <c r="L65" s="1"/>
      <c r="M65" s="1">
        <v>3.2983179265824574</v>
      </c>
      <c r="N65" s="1">
        <v>0</v>
      </c>
      <c r="O65" s="1"/>
      <c r="P65" s="1">
        <v>0</v>
      </c>
      <c r="S65" s="1">
        <f>B65+E65+H65+K65+N65</f>
        <v>16550667.158887774</v>
      </c>
    </row>
    <row r="66" spans="1:19" x14ac:dyDescent="0.35">
      <c r="A66" s="21">
        <v>42434</v>
      </c>
      <c r="B66" s="1">
        <v>15342466.710224953</v>
      </c>
      <c r="C66" s="1"/>
      <c r="D66" s="1">
        <v>405.94907981822575</v>
      </c>
      <c r="E66" s="1">
        <v>1506903.15598911</v>
      </c>
      <c r="F66" s="1"/>
      <c r="G66" s="1">
        <v>10.940854519338101</v>
      </c>
      <c r="H66" s="1">
        <v>656.8224816502302</v>
      </c>
      <c r="I66" s="1"/>
      <c r="J66" s="1">
        <v>7.9354899999999999E-3</v>
      </c>
      <c r="K66" s="1">
        <v>37317.020462502172</v>
      </c>
      <c r="L66" s="1"/>
      <c r="M66" s="1">
        <v>3.2454253560523911</v>
      </c>
      <c r="N66" s="1">
        <v>0</v>
      </c>
      <c r="O66" s="1"/>
      <c r="P66" s="1">
        <v>0</v>
      </c>
      <c r="S66" s="1">
        <f>B66+E66+H66+K66+N66</f>
        <v>16887343.709158216</v>
      </c>
    </row>
    <row r="67" spans="1:19" x14ac:dyDescent="0.35">
      <c r="A67" s="21">
        <v>42435</v>
      </c>
      <c r="B67" s="1">
        <v>18428418.09984896</v>
      </c>
      <c r="C67" s="1"/>
      <c r="D67" s="1">
        <v>398.29928126519718</v>
      </c>
      <c r="E67" s="1">
        <v>821570.62593881029</v>
      </c>
      <c r="F67" s="1"/>
      <c r="G67" s="1">
        <v>11.253625638899811</v>
      </c>
      <c r="H67" s="1">
        <v>294.60489104237303</v>
      </c>
      <c r="I67" s="1"/>
      <c r="J67" s="1">
        <v>7.1858500000000006E-3</v>
      </c>
      <c r="K67" s="1">
        <v>81653.198316018417</v>
      </c>
      <c r="L67" s="1"/>
      <c r="M67" s="1">
        <v>3.0811652821617681</v>
      </c>
      <c r="N67" s="1">
        <v>0</v>
      </c>
      <c r="O67" s="1"/>
      <c r="P67" s="1">
        <v>0</v>
      </c>
      <c r="S67" s="1">
        <f>B67+E67+H67+K67+N67</f>
        <v>19331936.528994832</v>
      </c>
    </row>
    <row r="68" spans="1:19" x14ac:dyDescent="0.35">
      <c r="A68" s="21">
        <v>42436</v>
      </c>
      <c r="B68" s="1">
        <v>9654105.9876190517</v>
      </c>
      <c r="C68" s="1"/>
      <c r="D68" s="1">
        <v>406.49106222741261</v>
      </c>
      <c r="E68" s="1">
        <v>794656.23660938349</v>
      </c>
      <c r="F68" s="1"/>
      <c r="G68" s="1">
        <v>9.8958025042330764</v>
      </c>
      <c r="H68" s="1">
        <v>2906.0895490460657</v>
      </c>
      <c r="I68" s="1"/>
      <c r="J68" s="1">
        <v>7.5500000000000003E-3</v>
      </c>
      <c r="K68" s="1">
        <v>28659.086001526095</v>
      </c>
      <c r="L68" s="1"/>
      <c r="M68" s="1">
        <v>3.1541921690898951</v>
      </c>
      <c r="N68" s="1">
        <v>0</v>
      </c>
      <c r="O68" s="1"/>
      <c r="P68" s="1">
        <v>0</v>
      </c>
      <c r="S68" s="1">
        <f>B68+E68+H68+K68+N68</f>
        <v>10480327.399779007</v>
      </c>
    </row>
    <row r="69" spans="1:19" x14ac:dyDescent="0.35">
      <c r="A69" s="21">
        <v>42437</v>
      </c>
      <c r="B69" s="1">
        <v>10683997.468730927</v>
      </c>
      <c r="C69" s="1"/>
      <c r="D69" s="1">
        <v>413.18511033795318</v>
      </c>
      <c r="E69" s="1">
        <v>717250.77573879622</v>
      </c>
      <c r="F69" s="1"/>
      <c r="G69" s="1">
        <v>9.9820872531639004</v>
      </c>
      <c r="H69" s="1">
        <v>1518.1290910883943</v>
      </c>
      <c r="I69" s="1"/>
      <c r="J69" s="1">
        <v>7.6721100000000002E-3</v>
      </c>
      <c r="K69" s="1">
        <v>28946.531188726152</v>
      </c>
      <c r="L69" s="1"/>
      <c r="M69" s="1">
        <v>3.2588890371815245</v>
      </c>
      <c r="N69" s="1">
        <v>0</v>
      </c>
      <c r="O69" s="1"/>
      <c r="P69" s="1">
        <v>0</v>
      </c>
      <c r="S69" s="1">
        <f>B69+E69+H69+K69+N69</f>
        <v>11431712.904749537</v>
      </c>
    </row>
    <row r="70" spans="1:19" x14ac:dyDescent="0.35">
      <c r="A70" s="21">
        <v>42438</v>
      </c>
      <c r="B70" s="1">
        <v>9053429.0623835512</v>
      </c>
      <c r="C70" s="1"/>
      <c r="D70" s="1">
        <v>412.26622808227069</v>
      </c>
      <c r="E70" s="1">
        <v>667182.60046675836</v>
      </c>
      <c r="F70" s="1"/>
      <c r="G70" s="1">
        <v>11.452301436152442</v>
      </c>
      <c r="H70" s="1">
        <v>274.00400441972243</v>
      </c>
      <c r="I70" s="1"/>
      <c r="J70" s="1">
        <v>7.9200099999999999E-3</v>
      </c>
      <c r="K70" s="1">
        <v>8092.9329968584216</v>
      </c>
      <c r="L70" s="1"/>
      <c r="M70" s="1">
        <v>3.2255803279188173</v>
      </c>
      <c r="N70" s="1">
        <v>0</v>
      </c>
      <c r="O70" s="1"/>
      <c r="P70" s="1">
        <v>0</v>
      </c>
      <c r="S70" s="1">
        <f>B70+E70+H70+K70+N70</f>
        <v>9728978.5998515859</v>
      </c>
    </row>
    <row r="71" spans="1:19" x14ac:dyDescent="0.35">
      <c r="A71" s="21">
        <v>42439</v>
      </c>
      <c r="B71" s="1">
        <v>12119159.080888527</v>
      </c>
      <c r="C71" s="1"/>
      <c r="D71" s="1">
        <v>413.77711975180023</v>
      </c>
      <c r="E71" s="1">
        <v>735157.78984722425</v>
      </c>
      <c r="F71" s="1"/>
      <c r="G71" s="1">
        <v>11.32319560876878</v>
      </c>
      <c r="H71" s="1">
        <v>218.19494546121155</v>
      </c>
      <c r="I71" s="1"/>
      <c r="J71" s="1">
        <v>8.0999899999999996E-3</v>
      </c>
      <c r="K71" s="1">
        <v>7536.7163528444944</v>
      </c>
      <c r="L71" s="1"/>
      <c r="M71" s="1">
        <v>3.2684385595710377</v>
      </c>
      <c r="N71" s="1">
        <v>0</v>
      </c>
      <c r="O71" s="1"/>
      <c r="P71" s="1">
        <v>0</v>
      </c>
      <c r="S71" s="1">
        <f>B71+E71+H71+K71+N71</f>
        <v>12862071.782034058</v>
      </c>
    </row>
    <row r="72" spans="1:19" x14ac:dyDescent="0.35">
      <c r="A72" s="21">
        <v>42440</v>
      </c>
      <c r="B72" s="1">
        <v>11070722.718072725</v>
      </c>
      <c r="C72" s="1"/>
      <c r="D72" s="1">
        <v>417.11011510596637</v>
      </c>
      <c r="E72" s="1">
        <v>383183.84479050664</v>
      </c>
      <c r="F72" s="1"/>
      <c r="G72" s="1">
        <v>11.268374324323172</v>
      </c>
      <c r="H72" s="1">
        <v>545.68095397269542</v>
      </c>
      <c r="I72" s="1"/>
      <c r="J72" s="1">
        <v>8.201E-3</v>
      </c>
      <c r="K72" s="1">
        <v>13075.404651827728</v>
      </c>
      <c r="L72" s="1"/>
      <c r="M72" s="1">
        <v>3.2471223416500457</v>
      </c>
      <c r="N72" s="1">
        <v>0</v>
      </c>
      <c r="O72" s="1"/>
      <c r="P72" s="1">
        <v>0</v>
      </c>
      <c r="S72" s="1">
        <f>B72+E72+H72+K72+N72</f>
        <v>11467527.648469033</v>
      </c>
    </row>
    <row r="73" spans="1:19" x14ac:dyDescent="0.35">
      <c r="A73" s="21">
        <v>42441</v>
      </c>
      <c r="B73" s="1">
        <v>9863270.2406607103</v>
      </c>
      <c r="C73" s="1"/>
      <c r="D73" s="1">
        <v>417.79980341791298</v>
      </c>
      <c r="E73" s="1">
        <v>1779036.7203462007</v>
      </c>
      <c r="F73" s="1"/>
      <c r="G73" s="1">
        <v>13.611463521349872</v>
      </c>
      <c r="H73" s="1">
        <v>169.70930025413853</v>
      </c>
      <c r="I73" s="1"/>
      <c r="J73" s="1">
        <v>9.2181099999999998E-3</v>
      </c>
      <c r="K73" s="1">
        <v>47283.540699524492</v>
      </c>
      <c r="L73" s="1"/>
      <c r="M73" s="1">
        <v>3.3434296571711055</v>
      </c>
      <c r="N73" s="1">
        <v>0</v>
      </c>
      <c r="O73" s="1"/>
      <c r="P73" s="1">
        <v>0</v>
      </c>
      <c r="S73" s="1">
        <f>B73+E73+H73+K73+N73</f>
        <v>11689760.21100669</v>
      </c>
    </row>
    <row r="74" spans="1:19" x14ac:dyDescent="0.35">
      <c r="A74" s="21">
        <v>42442</v>
      </c>
      <c r="B74" s="1">
        <v>9330346.3223308194</v>
      </c>
      <c r="C74" s="1"/>
      <c r="D74" s="1">
        <v>410.45573328543367</v>
      </c>
      <c r="E74" s="1">
        <v>1858297.053907915</v>
      </c>
      <c r="F74" s="1"/>
      <c r="G74" s="1">
        <v>14.536905813863303</v>
      </c>
      <c r="H74" s="1">
        <v>636.76899556581657</v>
      </c>
      <c r="I74" s="1"/>
      <c r="J74" s="1">
        <v>8.1399999999999997E-3</v>
      </c>
      <c r="K74" s="1">
        <v>31652.178194812208</v>
      </c>
      <c r="L74" s="1"/>
      <c r="M74" s="1">
        <v>3.2325863318889732</v>
      </c>
      <c r="N74" s="1">
        <v>0</v>
      </c>
      <c r="O74" s="1"/>
      <c r="P74" s="1">
        <v>0</v>
      </c>
      <c r="S74" s="1">
        <f>B74+E74+H74+K74+N74</f>
        <v>11220932.323429111</v>
      </c>
    </row>
    <row r="75" spans="1:19" x14ac:dyDescent="0.35">
      <c r="A75" s="21">
        <v>42443</v>
      </c>
      <c r="B75" s="1">
        <v>7813718.8996405648</v>
      </c>
      <c r="C75" s="1"/>
      <c r="D75" s="1">
        <v>412.88387562263023</v>
      </c>
      <c r="E75" s="1">
        <v>1665190.9568142262</v>
      </c>
      <c r="F75" s="1"/>
      <c r="G75" s="1">
        <v>12.823988105461881</v>
      </c>
      <c r="H75" s="1">
        <v>8.4266126841301823</v>
      </c>
      <c r="I75" s="1"/>
      <c r="J75" s="1">
        <v>8.1820399999999998E-3</v>
      </c>
      <c r="K75" s="1">
        <v>47108.756911709883</v>
      </c>
      <c r="L75" s="1"/>
      <c r="M75" s="1">
        <v>3.2526600877848577</v>
      </c>
      <c r="N75" s="1">
        <v>0</v>
      </c>
      <c r="O75" s="1"/>
      <c r="P75" s="1">
        <v>0</v>
      </c>
      <c r="S75" s="1">
        <f>B75+E75+H75+K75+N75</f>
        <v>9526027.0399791859</v>
      </c>
    </row>
    <row r="76" spans="1:19" x14ac:dyDescent="0.35">
      <c r="A76" s="21">
        <v>42444</v>
      </c>
      <c r="B76" s="1">
        <v>8956325.1030896306</v>
      </c>
      <c r="C76" s="1"/>
      <c r="D76" s="1">
        <v>415.82457618511671</v>
      </c>
      <c r="E76" s="1">
        <v>893921.73664713837</v>
      </c>
      <c r="F76" s="1"/>
      <c r="G76" s="1">
        <v>12.969579779462501</v>
      </c>
      <c r="H76" s="1">
        <v>307.96628343223796</v>
      </c>
      <c r="I76" s="1"/>
      <c r="J76" s="1">
        <v>8.3000000000000001E-3</v>
      </c>
      <c r="K76" s="1">
        <v>16462.858697220465</v>
      </c>
      <c r="L76" s="1"/>
      <c r="M76" s="1">
        <v>3.2772629558733328</v>
      </c>
      <c r="N76" s="1">
        <v>0</v>
      </c>
      <c r="O76" s="1"/>
      <c r="P76" s="1">
        <v>0</v>
      </c>
      <c r="S76" s="1">
        <f>B76+E76+H76+K76+N76</f>
        <v>9867017.6647174228</v>
      </c>
    </row>
    <row r="77" spans="1:19" x14ac:dyDescent="0.35">
      <c r="A77" s="21">
        <v>42445</v>
      </c>
      <c r="B77" s="1">
        <v>10468030.571592962</v>
      </c>
      <c r="C77" s="1"/>
      <c r="D77" s="1">
        <v>417.29731429067181</v>
      </c>
      <c r="E77" s="1">
        <v>605225.3151054905</v>
      </c>
      <c r="F77" s="1"/>
      <c r="G77" s="1">
        <v>12.845025413663437</v>
      </c>
      <c r="H77" s="1">
        <v>3463.2738348978992</v>
      </c>
      <c r="I77" s="1"/>
      <c r="J77" s="1">
        <v>7.8700200000000001E-3</v>
      </c>
      <c r="K77" s="1">
        <v>13840.11296568404</v>
      </c>
      <c r="L77" s="1"/>
      <c r="M77" s="1">
        <v>3.3130960159376217</v>
      </c>
      <c r="N77" s="1">
        <v>0</v>
      </c>
      <c r="O77" s="1"/>
      <c r="P77" s="1">
        <v>0</v>
      </c>
      <c r="S77" s="1">
        <f>B77+E77+H77+K77+N77</f>
        <v>11090559.273499034</v>
      </c>
    </row>
    <row r="78" spans="1:19" x14ac:dyDescent="0.35">
      <c r="A78" s="21">
        <v>42446</v>
      </c>
      <c r="B78" s="1">
        <v>8551152.4346373882</v>
      </c>
      <c r="C78" s="1"/>
      <c r="D78" s="1">
        <v>418.40738465573844</v>
      </c>
      <c r="E78" s="1">
        <v>1072344.7042215671</v>
      </c>
      <c r="F78" s="1"/>
      <c r="G78" s="1">
        <v>11.200848110622413</v>
      </c>
      <c r="H78" s="1">
        <v>170.86742476119295</v>
      </c>
      <c r="I78" s="1"/>
      <c r="J78" s="1">
        <v>8.1934E-3</v>
      </c>
      <c r="K78" s="1">
        <v>10670.204752260834</v>
      </c>
      <c r="L78" s="1"/>
      <c r="M78" s="1">
        <v>3.3025066649850743</v>
      </c>
      <c r="N78" s="1">
        <v>0</v>
      </c>
      <c r="O78" s="1"/>
      <c r="P78" s="1">
        <v>0</v>
      </c>
      <c r="S78" s="1">
        <f>B78+E78+H78+K78+N78</f>
        <v>9634338.211035978</v>
      </c>
    </row>
    <row r="79" spans="1:19" x14ac:dyDescent="0.35">
      <c r="A79" s="21">
        <v>42447</v>
      </c>
      <c r="B79" s="1">
        <v>10341444.491276756</v>
      </c>
      <c r="C79" s="1"/>
      <c r="D79" s="1">
        <v>417.00783142358989</v>
      </c>
      <c r="E79" s="1">
        <v>1336006.6214340823</v>
      </c>
      <c r="F79" s="1"/>
      <c r="G79" s="1">
        <v>11.032128430896915</v>
      </c>
      <c r="H79" s="1">
        <v>346.57260891509696</v>
      </c>
      <c r="I79" s="1"/>
      <c r="J79" s="1">
        <v>8.0999999999999996E-3</v>
      </c>
      <c r="K79" s="1">
        <v>5805.388037233377</v>
      </c>
      <c r="L79" s="1"/>
      <c r="M79" s="1">
        <v>3.2528002633281932</v>
      </c>
      <c r="N79" s="1">
        <v>0</v>
      </c>
      <c r="O79" s="1"/>
      <c r="P79" s="1">
        <v>0</v>
      </c>
      <c r="S79" s="1">
        <f>B79+E79+H79+K79+N79</f>
        <v>11683603.073356984</v>
      </c>
    </row>
    <row r="80" spans="1:19" x14ac:dyDescent="0.35">
      <c r="A80" s="21">
        <v>42448</v>
      </c>
      <c r="B80" s="1">
        <v>10439325.46101919</v>
      </c>
      <c r="C80" s="1"/>
      <c r="D80" s="1">
        <v>409.25229656094911</v>
      </c>
      <c r="E80" s="1">
        <v>468348.93046220602</v>
      </c>
      <c r="F80" s="1"/>
      <c r="G80" s="1">
        <v>10.887693940583498</v>
      </c>
      <c r="H80" s="1">
        <v>20.853195756971765</v>
      </c>
      <c r="I80" s="1"/>
      <c r="J80" s="1">
        <v>8.2816799999999996E-3</v>
      </c>
      <c r="K80" s="1">
        <v>19784.122696721686</v>
      </c>
      <c r="L80" s="1"/>
      <c r="M80" s="1">
        <v>3.1444357041845983</v>
      </c>
      <c r="N80" s="1">
        <v>0</v>
      </c>
      <c r="O80" s="1"/>
      <c r="P80" s="1">
        <v>0</v>
      </c>
      <c r="S80" s="1">
        <f>B80+E80+H80+K80+N80</f>
        <v>10927479.367373874</v>
      </c>
    </row>
    <row r="81" spans="1:19" x14ac:dyDescent="0.35">
      <c r="A81" s="21">
        <v>42449</v>
      </c>
      <c r="B81" s="1">
        <v>6558785.4638698325</v>
      </c>
      <c r="C81" s="1"/>
      <c r="D81" s="1">
        <v>411.18133410014133</v>
      </c>
      <c r="E81" s="1">
        <v>431997.31902184297</v>
      </c>
      <c r="F81" s="1"/>
      <c r="G81" s="1">
        <v>10.649122200685186</v>
      </c>
      <c r="H81" s="1">
        <v>125.84194647519529</v>
      </c>
      <c r="I81" s="1"/>
      <c r="J81" s="1">
        <v>7.8200200000000004E-3</v>
      </c>
      <c r="K81" s="1">
        <v>2307.220179587292</v>
      </c>
      <c r="L81" s="1"/>
      <c r="M81" s="1">
        <v>3.1654701551183555</v>
      </c>
      <c r="N81" s="1">
        <v>0</v>
      </c>
      <c r="O81" s="1"/>
      <c r="P81" s="1">
        <v>0</v>
      </c>
      <c r="S81" s="1">
        <f>B81+E81+H81+K81+N81</f>
        <v>6993215.8450177386</v>
      </c>
    </row>
    <row r="82" spans="1:19" x14ac:dyDescent="0.35">
      <c r="A82" s="21">
        <v>42450</v>
      </c>
      <c r="B82" s="1">
        <v>6269430.5302813565</v>
      </c>
      <c r="C82" s="1"/>
      <c r="D82" s="1">
        <v>411.6290868088314</v>
      </c>
      <c r="E82" s="1">
        <v>730602.81608338084</v>
      </c>
      <c r="F82" s="1"/>
      <c r="G82" s="1">
        <v>11.876007492484858</v>
      </c>
      <c r="H82" s="1">
        <v>1092.0081835167916</v>
      </c>
      <c r="I82" s="1"/>
      <c r="J82" s="1">
        <v>7.7800100000000004E-3</v>
      </c>
      <c r="K82" s="1">
        <v>3965.7168753085061</v>
      </c>
      <c r="L82" s="1"/>
      <c r="M82" s="1">
        <v>3.1731143765294307</v>
      </c>
      <c r="N82" s="1">
        <v>0</v>
      </c>
      <c r="O82" s="1"/>
      <c r="P82" s="1">
        <v>0</v>
      </c>
      <c r="S82" s="1">
        <f>B82+E82+H82+K82+N82</f>
        <v>7005091.0714235622</v>
      </c>
    </row>
    <row r="83" spans="1:19" x14ac:dyDescent="0.35">
      <c r="A83" s="21">
        <v>42451</v>
      </c>
      <c r="B83" s="1">
        <v>8250689.3272030652</v>
      </c>
      <c r="C83" s="1"/>
      <c r="D83" s="1">
        <v>413.88246120819548</v>
      </c>
      <c r="E83" s="1">
        <v>670027.81889294938</v>
      </c>
      <c r="F83" s="1"/>
      <c r="G83" s="1">
        <v>11.498278207062864</v>
      </c>
      <c r="H83" s="1">
        <v>2428.0006440694674</v>
      </c>
      <c r="I83" s="1"/>
      <c r="J83" s="1">
        <v>7.92E-3</v>
      </c>
      <c r="K83" s="1">
        <v>9091.30441294517</v>
      </c>
      <c r="L83" s="1"/>
      <c r="M83" s="1">
        <v>3.1657719183527191</v>
      </c>
      <c r="N83" s="1">
        <v>0</v>
      </c>
      <c r="O83" s="1"/>
      <c r="P83" s="1">
        <v>0</v>
      </c>
      <c r="S83" s="1">
        <f>B83+E83+H83+K83+N83</f>
        <v>8932236.4511530288</v>
      </c>
    </row>
    <row r="84" spans="1:19" x14ac:dyDescent="0.35">
      <c r="A84" s="21">
        <v>42452</v>
      </c>
      <c r="B84" s="1">
        <v>9124722.684795687</v>
      </c>
      <c r="C84" s="1"/>
      <c r="D84" s="1">
        <v>417.71215763876501</v>
      </c>
      <c r="E84" s="1">
        <v>595432.05084117455</v>
      </c>
      <c r="F84" s="1"/>
      <c r="G84" s="1">
        <v>12.496204021422924</v>
      </c>
      <c r="H84" s="1">
        <v>741.37669523076886</v>
      </c>
      <c r="I84" s="1"/>
      <c r="J84" s="1">
        <v>8.1200000000000005E-3</v>
      </c>
      <c r="K84" s="1">
        <v>3767.4741129780318</v>
      </c>
      <c r="L84" s="1"/>
      <c r="M84" s="1">
        <v>3.1959697802650147</v>
      </c>
      <c r="N84" s="1">
        <v>0</v>
      </c>
      <c r="O84" s="1"/>
      <c r="P84" s="1">
        <v>0</v>
      </c>
      <c r="S84" s="1">
        <f>B84+E84+H84+K84+N84</f>
        <v>9724663.5864450708</v>
      </c>
    </row>
    <row r="85" spans="1:19" x14ac:dyDescent="0.35">
      <c r="A85" s="21">
        <v>42453</v>
      </c>
      <c r="B85" s="1">
        <v>8236440.7172939116</v>
      </c>
      <c r="C85" s="1"/>
      <c r="D85" s="1">
        <v>417.56185316989968</v>
      </c>
      <c r="E85" s="1">
        <v>563096.01669414109</v>
      </c>
      <c r="F85" s="1"/>
      <c r="G85" s="1">
        <v>11.336846262041169</v>
      </c>
      <c r="H85" s="1">
        <v>75.098288232712548</v>
      </c>
      <c r="I85" s="1"/>
      <c r="J85" s="1">
        <v>8.3810299999999994E-3</v>
      </c>
      <c r="K85" s="1">
        <v>3103.5796354760641</v>
      </c>
      <c r="L85" s="1"/>
      <c r="M85" s="1">
        <v>3.2352123238317088</v>
      </c>
      <c r="N85" s="1">
        <v>0</v>
      </c>
      <c r="O85" s="1"/>
      <c r="P85" s="1">
        <v>0</v>
      </c>
      <c r="S85" s="1">
        <f>B85+E85+H85+K85+N85</f>
        <v>8802715.4119117614</v>
      </c>
    </row>
    <row r="86" spans="1:19" x14ac:dyDescent="0.35">
      <c r="A86" s="21">
        <v>42454</v>
      </c>
      <c r="B86" s="1">
        <v>7121476.2595894607</v>
      </c>
      <c r="C86" s="1"/>
      <c r="D86" s="1">
        <v>415.69139057790716</v>
      </c>
      <c r="E86" s="1">
        <v>317940.41079224867</v>
      </c>
      <c r="F86" s="1"/>
      <c r="G86" s="1">
        <v>10.774553837030588</v>
      </c>
      <c r="H86" s="1">
        <v>98.179459367710635</v>
      </c>
      <c r="I86" s="1"/>
      <c r="J86" s="1">
        <v>8.4214500000000005E-3</v>
      </c>
      <c r="K86" s="1">
        <v>11294.852979523623</v>
      </c>
      <c r="L86" s="1"/>
      <c r="M86" s="1">
        <v>3.1018138138573677</v>
      </c>
      <c r="N86" s="1">
        <v>0</v>
      </c>
      <c r="O86" s="1"/>
      <c r="P86" s="1">
        <v>0</v>
      </c>
      <c r="S86" s="1">
        <f>B86+E86+H86+K86+N86</f>
        <v>7450809.7028206009</v>
      </c>
    </row>
    <row r="87" spans="1:19" x14ac:dyDescent="0.35">
      <c r="A87" s="21">
        <v>42455</v>
      </c>
      <c r="B87" s="1">
        <v>5719530.0239106966</v>
      </c>
      <c r="C87" s="1"/>
      <c r="D87" s="1">
        <v>417.1040592683359</v>
      </c>
      <c r="E87" s="1">
        <v>212137.09431073681</v>
      </c>
      <c r="F87" s="1"/>
      <c r="G87" s="1">
        <v>11.045484988813289</v>
      </c>
      <c r="H87" s="1">
        <v>39.458401552378312</v>
      </c>
      <c r="I87" s="1"/>
      <c r="J87" s="1">
        <v>8.2121899999999994E-3</v>
      </c>
      <c r="K87" s="1">
        <v>3885.9626536500086</v>
      </c>
      <c r="L87" s="1"/>
      <c r="M87" s="1">
        <v>3.2195267751941894</v>
      </c>
      <c r="N87" s="1">
        <v>0</v>
      </c>
      <c r="O87" s="1"/>
      <c r="P87" s="1">
        <v>0</v>
      </c>
      <c r="S87" s="1">
        <f>B87+E87+H87+K87+N87</f>
        <v>5935592.5392766362</v>
      </c>
    </row>
    <row r="88" spans="1:19" x14ac:dyDescent="0.35">
      <c r="A88" s="21">
        <v>42456</v>
      </c>
      <c r="B88" s="1">
        <v>5456665.4047257463</v>
      </c>
      <c r="C88" s="1"/>
      <c r="D88" s="1">
        <v>419.98802205925193</v>
      </c>
      <c r="E88" s="1">
        <v>296298.09859964426</v>
      </c>
      <c r="F88" s="1"/>
      <c r="G88" s="1">
        <v>10.592468166776298</v>
      </c>
      <c r="H88" s="1">
        <v>10.246967675654515</v>
      </c>
      <c r="I88" s="1"/>
      <c r="J88" s="1">
        <v>8.1281400000000007E-3</v>
      </c>
      <c r="K88" s="1">
        <v>1832.3006688089731</v>
      </c>
      <c r="L88" s="1"/>
      <c r="M88" s="1">
        <v>3.2376246317403936</v>
      </c>
      <c r="N88" s="1">
        <v>0</v>
      </c>
      <c r="O88" s="1"/>
      <c r="P88" s="1">
        <v>0</v>
      </c>
      <c r="S88" s="1">
        <f>B88+E88+H88+K88+N88</f>
        <v>5754806.0509618754</v>
      </c>
    </row>
    <row r="89" spans="1:19" x14ac:dyDescent="0.35">
      <c r="A89" s="21">
        <v>42457</v>
      </c>
      <c r="B89" s="1">
        <v>8580337.2933353856</v>
      </c>
      <c r="C89" s="1"/>
      <c r="D89" s="1">
        <v>425.51498596290082</v>
      </c>
      <c r="E89" s="1">
        <v>487580.1154201398</v>
      </c>
      <c r="F89" s="1"/>
      <c r="G89" s="1">
        <v>11.723870903729157</v>
      </c>
      <c r="H89" s="1">
        <v>657.7285051859775</v>
      </c>
      <c r="I89" s="1"/>
      <c r="J89" s="1">
        <v>8.1207499999999995E-3</v>
      </c>
      <c r="K89" s="1">
        <v>34957.703818717906</v>
      </c>
      <c r="L89" s="1"/>
      <c r="M89" s="1">
        <v>3.2802878732848444</v>
      </c>
      <c r="N89" s="1">
        <v>0</v>
      </c>
      <c r="O89" s="1"/>
      <c r="P89" s="1">
        <v>0</v>
      </c>
      <c r="S89" s="1">
        <f>B89+E89+H89+K89+N89</f>
        <v>9103532.8410794307</v>
      </c>
    </row>
    <row r="90" spans="1:19" x14ac:dyDescent="0.35">
      <c r="A90" s="21">
        <v>42458</v>
      </c>
      <c r="B90" s="1">
        <v>9290331.8465521093</v>
      </c>
      <c r="C90" s="1"/>
      <c r="D90" s="1">
        <v>422.71544065373956</v>
      </c>
      <c r="E90" s="1">
        <v>320332.85460043314</v>
      </c>
      <c r="F90" s="1"/>
      <c r="G90" s="1">
        <v>11.909101738757423</v>
      </c>
      <c r="H90" s="1">
        <v>1786.366681885439</v>
      </c>
      <c r="I90" s="1"/>
      <c r="J90" s="1">
        <v>7.3295399999999998E-3</v>
      </c>
      <c r="K90" s="1">
        <v>6012.3912160399004</v>
      </c>
      <c r="L90" s="1"/>
      <c r="M90" s="1">
        <v>3.2665870576736582</v>
      </c>
      <c r="N90" s="1">
        <v>0</v>
      </c>
      <c r="O90" s="1"/>
      <c r="P90" s="1">
        <v>0</v>
      </c>
      <c r="S90" s="1">
        <f>B90+E90+H90+K90+N90</f>
        <v>9618463.4590504672</v>
      </c>
    </row>
    <row r="91" spans="1:19" x14ac:dyDescent="0.35">
      <c r="A91" s="21">
        <v>42459</v>
      </c>
      <c r="B91" s="1">
        <v>11596305.176708922</v>
      </c>
      <c r="C91" s="1"/>
      <c r="D91" s="1">
        <v>417.00915190831824</v>
      </c>
      <c r="E91" s="1">
        <v>561776.65421499091</v>
      </c>
      <c r="F91" s="1"/>
      <c r="G91" s="1">
        <v>11.953074410912432</v>
      </c>
      <c r="H91" s="1">
        <v>301.01769395728957</v>
      </c>
      <c r="I91" s="1"/>
      <c r="J91" s="1">
        <v>7.4500399999999998E-3</v>
      </c>
      <c r="K91" s="1">
        <v>13144.434299905015</v>
      </c>
      <c r="L91" s="1"/>
      <c r="M91" s="1">
        <v>3.2437835634601808</v>
      </c>
      <c r="N91" s="1">
        <v>0</v>
      </c>
      <c r="O91" s="1"/>
      <c r="P91" s="1">
        <v>0</v>
      </c>
      <c r="S91" s="1">
        <f>B91+E91+H91+K91+N91</f>
        <v>12171527.282917775</v>
      </c>
    </row>
    <row r="92" spans="1:19" x14ac:dyDescent="0.35">
      <c r="A92" s="21">
        <v>42460</v>
      </c>
      <c r="B92" s="1">
        <v>9321627.2264275048</v>
      </c>
      <c r="C92" s="1"/>
      <c r="D92" s="1">
        <v>415.53935934448236</v>
      </c>
      <c r="E92" s="1">
        <v>366988.2028742499</v>
      </c>
      <c r="F92" s="1"/>
      <c r="G92" s="1">
        <v>11.546080467591162</v>
      </c>
      <c r="H92" s="1">
        <v>558.74046423016739</v>
      </c>
      <c r="I92" s="1"/>
      <c r="J92" s="1">
        <v>7.1045199999999996E-3</v>
      </c>
      <c r="K92" s="1">
        <v>5214.8776910304632</v>
      </c>
      <c r="L92" s="1"/>
      <c r="M92" s="1">
        <v>3.2591499056409652</v>
      </c>
      <c r="N92" s="1">
        <v>0</v>
      </c>
      <c r="O92" s="1"/>
      <c r="P92" s="1">
        <v>0</v>
      </c>
      <c r="S92" s="1">
        <f>B92+E92+H92+K92+N92</f>
        <v>9694389.047457017</v>
      </c>
    </row>
    <row r="93" spans="1:19" x14ac:dyDescent="0.35">
      <c r="A93" s="21">
        <v>42461</v>
      </c>
      <c r="B93" s="1">
        <v>8368787.8223420372</v>
      </c>
      <c r="C93" s="1"/>
      <c r="D93" s="1">
        <v>417.42129146434075</v>
      </c>
      <c r="E93" s="1">
        <v>172290.88827805276</v>
      </c>
      <c r="F93" s="1"/>
      <c r="G93" s="1">
        <v>11.88739266967373</v>
      </c>
      <c r="H93" s="1">
        <v>447.39817724108315</v>
      </c>
      <c r="I93" s="1"/>
      <c r="J93" s="1">
        <v>7.39524E-3</v>
      </c>
      <c r="K93" s="1">
        <v>16810.736431117679</v>
      </c>
      <c r="L93" s="1"/>
      <c r="M93" s="1">
        <v>3.2286177887450656</v>
      </c>
      <c r="N93" s="1">
        <v>0</v>
      </c>
      <c r="O93" s="1"/>
      <c r="P93" s="1">
        <v>0</v>
      </c>
      <c r="S93" s="1">
        <f>B93+E93+H93+K93+N93</f>
        <v>8558336.8452284504</v>
      </c>
    </row>
    <row r="94" spans="1:19" x14ac:dyDescent="0.35">
      <c r="A94" s="21">
        <v>42462</v>
      </c>
      <c r="B94" s="1">
        <v>7146203.7651840933</v>
      </c>
      <c r="C94" s="1"/>
      <c r="D94" s="1">
        <v>419.79381458486824</v>
      </c>
      <c r="E94" s="1">
        <v>82621.817734865341</v>
      </c>
      <c r="F94" s="1"/>
      <c r="G94" s="1">
        <v>11.922613175086239</v>
      </c>
      <c r="H94" s="1">
        <v>29.519825785274996</v>
      </c>
      <c r="I94" s="1"/>
      <c r="J94" s="1">
        <v>7.4999999999999997E-3</v>
      </c>
      <c r="K94" s="1">
        <v>1651.1151939674705</v>
      </c>
      <c r="L94" s="1"/>
      <c r="M94" s="1">
        <v>3.2522579642122209</v>
      </c>
      <c r="N94" s="1">
        <v>0</v>
      </c>
      <c r="O94" s="1"/>
      <c r="P94" s="1">
        <v>0</v>
      </c>
      <c r="S94" s="1">
        <f>B94+E94+H94+K94+N94</f>
        <v>7230506.2179387119</v>
      </c>
    </row>
    <row r="95" spans="1:19" x14ac:dyDescent="0.35">
      <c r="A95" s="21">
        <v>42463</v>
      </c>
      <c r="B95" s="1">
        <v>7682076.9690150805</v>
      </c>
      <c r="C95" s="1"/>
      <c r="D95" s="1">
        <v>421.84043741065841</v>
      </c>
      <c r="E95" s="1">
        <v>63753.887265601887</v>
      </c>
      <c r="F95" s="1"/>
      <c r="G95" s="1">
        <v>11.650549522253414</v>
      </c>
      <c r="H95" s="1">
        <v>2239.6062274758133</v>
      </c>
      <c r="I95" s="1"/>
      <c r="J95" s="1">
        <v>7.570030000000001E-3</v>
      </c>
      <c r="K95" s="1">
        <v>1210.2533490530259</v>
      </c>
      <c r="L95" s="1"/>
      <c r="M95" s="1">
        <v>3.2804190925227146</v>
      </c>
      <c r="N95" s="1">
        <v>0</v>
      </c>
      <c r="O95" s="1"/>
      <c r="P95" s="1">
        <v>0</v>
      </c>
      <c r="S95" s="1">
        <f>B95+E95+H95+K95+N95</f>
        <v>7749280.7158572115</v>
      </c>
    </row>
    <row r="96" spans="1:19" x14ac:dyDescent="0.35">
      <c r="A96" s="21">
        <v>42464</v>
      </c>
      <c r="B96" s="1">
        <v>7262199.7795944503</v>
      </c>
      <c r="C96" s="1"/>
      <c r="D96" s="1">
        <v>422.2847447688568</v>
      </c>
      <c r="E96" s="1">
        <v>258074.37991063119</v>
      </c>
      <c r="F96" s="1"/>
      <c r="G96" s="1">
        <v>11.346673411298903</v>
      </c>
      <c r="H96" s="1">
        <v>993.44573772379647</v>
      </c>
      <c r="I96" s="1"/>
      <c r="J96" s="1">
        <v>7.4085799999999997E-3</v>
      </c>
      <c r="K96" s="1">
        <v>855.18884379278063</v>
      </c>
      <c r="L96" s="1"/>
      <c r="M96" s="1">
        <v>3.2569903658708679</v>
      </c>
      <c r="N96" s="1">
        <v>0</v>
      </c>
      <c r="O96" s="1"/>
      <c r="P96" s="1">
        <v>0</v>
      </c>
      <c r="S96" s="1">
        <f>B96+E96+H96+K96+N96</f>
        <v>7522122.7940865988</v>
      </c>
    </row>
    <row r="97" spans="1:19" x14ac:dyDescent="0.35">
      <c r="A97" s="21">
        <v>42465</v>
      </c>
      <c r="B97" s="1">
        <v>8687222.4553706963</v>
      </c>
      <c r="C97" s="1"/>
      <c r="D97" s="1">
        <v>422.52489247032429</v>
      </c>
      <c r="E97" s="1">
        <v>617407.37079193781</v>
      </c>
      <c r="F97" s="1"/>
      <c r="G97" s="1">
        <v>10.567767781908019</v>
      </c>
      <c r="H97" s="1">
        <v>178.25804828434201</v>
      </c>
      <c r="I97" s="1"/>
      <c r="J97" s="1">
        <v>7.4000000000000003E-3</v>
      </c>
      <c r="K97" s="1">
        <v>14716.437048339341</v>
      </c>
      <c r="L97" s="1"/>
      <c r="M97" s="1">
        <v>3.2567145160897937</v>
      </c>
      <c r="N97" s="1">
        <v>0</v>
      </c>
      <c r="O97" s="1"/>
      <c r="P97" s="1">
        <v>0</v>
      </c>
      <c r="S97" s="1">
        <f>B97+E97+H97+K97+N97</f>
        <v>9319524.5212592594</v>
      </c>
    </row>
    <row r="98" spans="1:19" x14ac:dyDescent="0.35">
      <c r="A98" s="21">
        <v>42466</v>
      </c>
      <c r="B98" s="1">
        <v>11225597.086520739</v>
      </c>
      <c r="C98" s="1"/>
      <c r="D98" s="1">
        <v>425.14338334543118</v>
      </c>
      <c r="E98" s="1">
        <v>223327.23204810685</v>
      </c>
      <c r="F98" s="1"/>
      <c r="G98" s="1">
        <v>10.987967882498745</v>
      </c>
      <c r="H98" s="1">
        <v>213.16203162440183</v>
      </c>
      <c r="I98" s="1"/>
      <c r="J98" s="1">
        <v>7.3006199999999999E-3</v>
      </c>
      <c r="K98" s="1">
        <v>5775.9850427120837</v>
      </c>
      <c r="L98" s="1"/>
      <c r="M98" s="1">
        <v>3.2399185492677822</v>
      </c>
      <c r="N98" s="1">
        <v>0</v>
      </c>
      <c r="O98" s="1"/>
      <c r="P98" s="1">
        <v>0</v>
      </c>
      <c r="S98" s="1">
        <f>B98+E98+H98+K98+N98</f>
        <v>11454913.465643182</v>
      </c>
    </row>
    <row r="99" spans="1:19" x14ac:dyDescent="0.35">
      <c r="A99" s="21">
        <v>42467</v>
      </c>
      <c r="B99" s="1">
        <v>10052877.486517148</v>
      </c>
      <c r="C99" s="1"/>
      <c r="D99" s="1">
        <v>424.11383434070228</v>
      </c>
      <c r="E99" s="1">
        <v>250092.75956608294</v>
      </c>
      <c r="F99" s="1"/>
      <c r="G99" s="1">
        <v>10.408520090905533</v>
      </c>
      <c r="H99" s="1">
        <v>256.99230715865099</v>
      </c>
      <c r="I99" s="1"/>
      <c r="J99" s="1">
        <v>7.1000000000000004E-3</v>
      </c>
      <c r="K99" s="1">
        <v>2262.5190024495491</v>
      </c>
      <c r="L99" s="1"/>
      <c r="M99" s="1">
        <v>3.2395107017527973</v>
      </c>
      <c r="N99" s="1">
        <v>0</v>
      </c>
      <c r="O99" s="1"/>
      <c r="P99" s="1">
        <v>0</v>
      </c>
      <c r="S99" s="1">
        <f>B99+E99+H99+K99+N99</f>
        <v>10305489.757392839</v>
      </c>
    </row>
    <row r="100" spans="1:19" x14ac:dyDescent="0.35">
      <c r="A100" s="21">
        <v>42468</v>
      </c>
      <c r="B100" s="1">
        <v>10288956.501021555</v>
      </c>
      <c r="C100" s="1"/>
      <c r="D100" s="1">
        <v>425.10587478697124</v>
      </c>
      <c r="E100" s="1">
        <v>266507.6162657215</v>
      </c>
      <c r="F100" s="1"/>
      <c r="G100" s="1">
        <v>9.9463917037955376</v>
      </c>
      <c r="H100" s="1">
        <v>629.65400025742963</v>
      </c>
      <c r="I100" s="1"/>
      <c r="J100" s="1">
        <v>6.8278599999999998E-3</v>
      </c>
      <c r="K100" s="1">
        <v>16838.995191629936</v>
      </c>
      <c r="L100" s="1"/>
      <c r="M100" s="1">
        <v>3.2538505293841515</v>
      </c>
      <c r="N100" s="1">
        <v>0</v>
      </c>
      <c r="O100" s="1"/>
      <c r="P100" s="1">
        <v>0</v>
      </c>
      <c r="S100" s="1">
        <f>B100+E100+H100+K100+N100</f>
        <v>10572932.766479164</v>
      </c>
    </row>
    <row r="101" spans="1:19" x14ac:dyDescent="0.35">
      <c r="A101" s="21">
        <v>42469</v>
      </c>
      <c r="B101" s="1">
        <v>9806449.0986082517</v>
      </c>
      <c r="C101" s="1"/>
      <c r="D101" s="1">
        <v>434.19872065903309</v>
      </c>
      <c r="E101" s="1">
        <v>421935.27204012062</v>
      </c>
      <c r="F101" s="1"/>
      <c r="G101" s="1">
        <v>9.382208138965952</v>
      </c>
      <c r="H101" s="1">
        <v>9.48745499280089</v>
      </c>
      <c r="I101" s="1"/>
      <c r="J101" s="1">
        <v>6.54085E-3</v>
      </c>
      <c r="K101" s="1">
        <v>10023.861439840086</v>
      </c>
      <c r="L101" s="1"/>
      <c r="M101" s="1">
        <v>3.2182572327996661</v>
      </c>
      <c r="N101" s="1">
        <v>0</v>
      </c>
      <c r="O101" s="1"/>
      <c r="P101" s="1">
        <v>0</v>
      </c>
      <c r="S101" s="1">
        <f>B101+E101+H101+K101+N101</f>
        <v>10238417.719543207</v>
      </c>
    </row>
    <row r="102" spans="1:19" x14ac:dyDescent="0.35">
      <c r="A102" s="21">
        <v>42470</v>
      </c>
      <c r="B102" s="1">
        <v>9336521.1773420461</v>
      </c>
      <c r="C102" s="1"/>
      <c r="D102" s="1">
        <v>458.98069185203207</v>
      </c>
      <c r="E102" s="1">
        <v>1051971.1886270335</v>
      </c>
      <c r="F102" s="1"/>
      <c r="G102" s="1">
        <v>9.0391598990459627</v>
      </c>
      <c r="H102" s="1">
        <v>546.88592259089307</v>
      </c>
      <c r="I102" s="1"/>
      <c r="J102" s="1">
        <v>6.2220299999999999E-3</v>
      </c>
      <c r="K102" s="1">
        <v>9747.8548804845723</v>
      </c>
      <c r="L102" s="1"/>
      <c r="M102" s="1">
        <v>3.2637855800350288</v>
      </c>
      <c r="N102" s="1">
        <v>0</v>
      </c>
      <c r="O102" s="1"/>
      <c r="P102" s="1">
        <v>0</v>
      </c>
      <c r="S102" s="1">
        <f>B102+E102+H102+K102+N102</f>
        <v>10398787.106772155</v>
      </c>
    </row>
    <row r="103" spans="1:19" x14ac:dyDescent="0.35">
      <c r="A103" s="21">
        <v>42471</v>
      </c>
      <c r="B103" s="1">
        <v>11112765.162962284</v>
      </c>
      <c r="C103" s="1"/>
      <c r="D103" s="1">
        <v>463.15147235181155</v>
      </c>
      <c r="E103" s="1">
        <v>424638.59420324722</v>
      </c>
      <c r="F103" s="1"/>
      <c r="G103" s="1">
        <v>8.9344339637903634</v>
      </c>
      <c r="H103" s="1">
        <v>408.38532025125562</v>
      </c>
      <c r="I103" s="1"/>
      <c r="J103" s="1">
        <v>6.1001500000000004E-3</v>
      </c>
      <c r="K103" s="1">
        <v>5816.9379423294968</v>
      </c>
      <c r="L103" s="1"/>
      <c r="M103" s="1">
        <v>3.2142428712353461</v>
      </c>
      <c r="N103" s="1">
        <v>0</v>
      </c>
      <c r="O103" s="1"/>
      <c r="P103" s="1">
        <v>0</v>
      </c>
      <c r="S103" s="1">
        <f>B103+E103+H103+K103+N103</f>
        <v>11543629.080428112</v>
      </c>
    </row>
    <row r="104" spans="1:19" x14ac:dyDescent="0.35">
      <c r="A104" s="21">
        <v>42472</v>
      </c>
      <c r="B104" s="1">
        <v>11032725.903279243</v>
      </c>
      <c r="C104" s="1"/>
      <c r="D104" s="1">
        <v>446.35790185600246</v>
      </c>
      <c r="E104" s="1">
        <v>489532.01867181424</v>
      </c>
      <c r="F104" s="1"/>
      <c r="G104" s="1">
        <v>7.5956409588238172</v>
      </c>
      <c r="H104" s="1">
        <v>73.038990848805099</v>
      </c>
      <c r="I104" s="1"/>
      <c r="J104" s="1">
        <v>6.2299999999999994E-3</v>
      </c>
      <c r="K104" s="1">
        <v>3645.6485733576037</v>
      </c>
      <c r="L104" s="1"/>
      <c r="M104" s="1">
        <v>3.2200443290169964</v>
      </c>
      <c r="N104" s="1">
        <v>0</v>
      </c>
      <c r="O104" s="1"/>
      <c r="P104" s="1">
        <v>0</v>
      </c>
      <c r="S104" s="1">
        <f>B104+E104+H104+K104+N104</f>
        <v>11525976.609515265</v>
      </c>
    </row>
    <row r="105" spans="1:19" x14ac:dyDescent="0.35">
      <c r="A105" s="21">
        <v>42473</v>
      </c>
      <c r="B105" s="1">
        <v>13839187.916115059</v>
      </c>
      <c r="C105" s="1"/>
      <c r="D105" s="1">
        <v>447.26330453260033</v>
      </c>
      <c r="E105" s="1">
        <v>645042.27457205893</v>
      </c>
      <c r="F105" s="1"/>
      <c r="G105" s="1">
        <v>8.4352570645482459</v>
      </c>
      <c r="H105" s="1">
        <v>1682.9387119941678</v>
      </c>
      <c r="I105" s="1"/>
      <c r="J105" s="1">
        <v>5.9948299999999996E-3</v>
      </c>
      <c r="K105" s="1">
        <v>4287.6894573181571</v>
      </c>
      <c r="L105" s="1"/>
      <c r="M105" s="1">
        <v>3.2329540884685115</v>
      </c>
      <c r="N105" s="1">
        <v>0</v>
      </c>
      <c r="O105" s="1"/>
      <c r="P105" s="1">
        <v>0</v>
      </c>
      <c r="S105" s="1">
        <f>B105+E105+H105+K105+N105</f>
        <v>14490200.818856429</v>
      </c>
    </row>
    <row r="106" spans="1:19" x14ac:dyDescent="0.35">
      <c r="A106" s="21">
        <v>42474</v>
      </c>
      <c r="B106" s="1">
        <v>15188972.738396121</v>
      </c>
      <c r="C106" s="1"/>
      <c r="D106" s="1">
        <v>475.82476283397745</v>
      </c>
      <c r="E106" s="1">
        <v>236162.071855852</v>
      </c>
      <c r="F106" s="1"/>
      <c r="G106" s="1">
        <v>8.473209910182204</v>
      </c>
      <c r="H106" s="1">
        <v>36.732150999324439</v>
      </c>
      <c r="I106" s="1"/>
      <c r="J106" s="1">
        <v>5.5728899999999996E-3</v>
      </c>
      <c r="K106" s="1">
        <v>7505.6297782347146</v>
      </c>
      <c r="L106" s="1"/>
      <c r="M106" s="1">
        <v>3.2223246158532262</v>
      </c>
      <c r="N106" s="1">
        <v>0</v>
      </c>
      <c r="O106" s="1"/>
      <c r="P106" s="1">
        <v>0</v>
      </c>
      <c r="S106" s="1">
        <f>B106+E106+H106+K106+N106</f>
        <v>15432677.172181208</v>
      </c>
    </row>
    <row r="107" spans="1:19" x14ac:dyDescent="0.35">
      <c r="A107" s="21">
        <v>42475</v>
      </c>
      <c r="B107" s="1">
        <v>10361414.936962718</v>
      </c>
      <c r="C107" s="1"/>
      <c r="D107" s="1">
        <v>461.80343998179808</v>
      </c>
      <c r="E107" s="1">
        <v>172731.86282602878</v>
      </c>
      <c r="F107" s="1"/>
      <c r="G107" s="1">
        <v>8.9717627256630763</v>
      </c>
      <c r="H107" s="1">
        <v>183.80422971040002</v>
      </c>
      <c r="I107" s="1"/>
      <c r="J107" s="1">
        <v>6.4000000000000003E-3</v>
      </c>
      <c r="K107" s="1">
        <v>3371.1260582567975</v>
      </c>
      <c r="L107" s="1"/>
      <c r="M107" s="1">
        <v>3.2442414449728378</v>
      </c>
      <c r="N107" s="1">
        <v>0</v>
      </c>
      <c r="O107" s="1"/>
      <c r="P107" s="1">
        <v>0</v>
      </c>
      <c r="S107" s="1">
        <f>B107+E107+H107+K107+N107</f>
        <v>10537701.730076713</v>
      </c>
    </row>
    <row r="108" spans="1:19" x14ac:dyDescent="0.35">
      <c r="A108" s="21">
        <v>42476</v>
      </c>
      <c r="B108" s="1">
        <v>10178398.953981269</v>
      </c>
      <c r="C108" s="1"/>
      <c r="D108" s="1">
        <v>448.12856786544137</v>
      </c>
      <c r="E108" s="1">
        <v>266367.33740785526</v>
      </c>
      <c r="F108" s="1"/>
      <c r="G108" s="1">
        <v>8.5841754875951182</v>
      </c>
      <c r="H108" s="1">
        <v>15.708162365275198</v>
      </c>
      <c r="I108" s="1"/>
      <c r="J108" s="1">
        <v>6.5399999999999998E-3</v>
      </c>
      <c r="K108" s="1">
        <v>10486.510085900924</v>
      </c>
      <c r="L108" s="1"/>
      <c r="M108" s="1">
        <v>3.2891652902470172</v>
      </c>
      <c r="N108" s="1">
        <v>0</v>
      </c>
      <c r="O108" s="1"/>
      <c r="P108" s="1">
        <v>0</v>
      </c>
      <c r="S108" s="1">
        <f>B108+E108+H108+K108+N108</f>
        <v>10455268.509637391</v>
      </c>
    </row>
    <row r="109" spans="1:19" x14ac:dyDescent="0.35">
      <c r="A109" s="21">
        <v>42477</v>
      </c>
      <c r="B109" s="1">
        <v>10418168.042162504</v>
      </c>
      <c r="C109" s="1"/>
      <c r="D109" s="1">
        <v>465.19463358699943</v>
      </c>
      <c r="E109" s="1">
        <v>479129.671367642</v>
      </c>
      <c r="F109" s="1"/>
      <c r="G109" s="1">
        <v>9.4333644660368243</v>
      </c>
      <c r="H109" s="1">
        <v>30.352791532172638</v>
      </c>
      <c r="I109" s="1"/>
      <c r="J109" s="1">
        <v>6.574E-3</v>
      </c>
      <c r="K109" s="1">
        <v>3840.6533652305975</v>
      </c>
      <c r="L109" s="1"/>
      <c r="M109" s="1">
        <v>3.2784389153516051</v>
      </c>
      <c r="N109" s="1">
        <v>0</v>
      </c>
      <c r="O109" s="1"/>
      <c r="P109" s="1">
        <v>0</v>
      </c>
      <c r="S109" s="1">
        <f>B109+E109+H109+K109+N109</f>
        <v>10901168.719686909</v>
      </c>
    </row>
    <row r="110" spans="1:19" x14ac:dyDescent="0.35">
      <c r="A110" s="21">
        <v>42478</v>
      </c>
      <c r="B110" s="1">
        <v>9581184.1934877764</v>
      </c>
      <c r="C110" s="1"/>
      <c r="D110" s="1">
        <v>469.7509400616143</v>
      </c>
      <c r="E110" s="1">
        <v>564265.41444270941</v>
      </c>
      <c r="F110" s="1"/>
      <c r="G110" s="1">
        <v>9.332360282992175</v>
      </c>
      <c r="H110" s="1">
        <v>89.331801204606734</v>
      </c>
      <c r="I110" s="1"/>
      <c r="J110" s="1">
        <v>6.4465399999999997E-3</v>
      </c>
      <c r="K110" s="1">
        <v>8024.4911583240746</v>
      </c>
      <c r="L110" s="1"/>
      <c r="M110" s="1">
        <v>3.2597498236914562</v>
      </c>
      <c r="N110" s="1">
        <v>0</v>
      </c>
      <c r="O110" s="1"/>
      <c r="P110" s="1">
        <v>0</v>
      </c>
      <c r="S110" s="1">
        <f>B110+E110+H110+K110+N110</f>
        <v>10153563.430890013</v>
      </c>
    </row>
    <row r="111" spans="1:19" x14ac:dyDescent="0.35">
      <c r="A111" s="21">
        <v>42479</v>
      </c>
      <c r="B111" s="1">
        <v>11568755.843785726</v>
      </c>
      <c r="C111" s="1"/>
      <c r="D111" s="1">
        <v>465.84229437826252</v>
      </c>
      <c r="E111" s="1">
        <v>368027.98708380148</v>
      </c>
      <c r="F111" s="1"/>
      <c r="G111" s="1">
        <v>8.8760847680470736</v>
      </c>
      <c r="H111" s="1">
        <v>130.34149725268577</v>
      </c>
      <c r="I111" s="1"/>
      <c r="J111" s="1">
        <v>6.7111400000000009E-3</v>
      </c>
      <c r="K111" s="1">
        <v>9362.4160815848336</v>
      </c>
      <c r="L111" s="1"/>
      <c r="M111" s="1">
        <v>3.2691728674527876</v>
      </c>
      <c r="N111" s="1">
        <v>0</v>
      </c>
      <c r="O111" s="1"/>
      <c r="P111" s="1">
        <v>0</v>
      </c>
      <c r="S111" s="1">
        <f>B111+E111+H111+K111+N111</f>
        <v>11946276.588448364</v>
      </c>
    </row>
    <row r="112" spans="1:19" x14ac:dyDescent="0.35">
      <c r="A112" s="21">
        <v>42480</v>
      </c>
      <c r="B112" s="1">
        <v>12162375.36213601</v>
      </c>
      <c r="C112" s="1"/>
      <c r="D112" s="1">
        <v>459.93911897684598</v>
      </c>
      <c r="E112" s="1">
        <v>315200.56811679224</v>
      </c>
      <c r="F112" s="1"/>
      <c r="G112" s="1">
        <v>8.6231337691830596</v>
      </c>
      <c r="H112" s="1">
        <v>122.83225429974581</v>
      </c>
      <c r="I112" s="1"/>
      <c r="J112" s="1">
        <v>7.0378699999999999E-3</v>
      </c>
      <c r="K112" s="1">
        <v>4867.5332829328845</v>
      </c>
      <c r="L112" s="1"/>
      <c r="M112" s="1">
        <v>3.2535895323577915</v>
      </c>
      <c r="N112" s="1">
        <v>0</v>
      </c>
      <c r="O112" s="1"/>
      <c r="P112" s="1">
        <v>0</v>
      </c>
      <c r="S112" s="1">
        <f>B112+E112+H112+K112+N112</f>
        <v>12482566.295790035</v>
      </c>
    </row>
    <row r="113" spans="1:19" x14ac:dyDescent="0.35">
      <c r="A113" s="21">
        <v>42481</v>
      </c>
      <c r="B113" s="1">
        <v>15505980.271213569</v>
      </c>
      <c r="C113" s="1"/>
      <c r="D113" s="1">
        <v>466.00462109221593</v>
      </c>
      <c r="E113" s="1">
        <v>236128.1479943633</v>
      </c>
      <c r="F113" s="1"/>
      <c r="G113" s="1">
        <v>8.3176574905043541</v>
      </c>
      <c r="H113" s="1">
        <v>842.09390942994241</v>
      </c>
      <c r="I113" s="1"/>
      <c r="J113" s="1">
        <v>6.95066E-3</v>
      </c>
      <c r="K113" s="1">
        <v>108330.45338953407</v>
      </c>
      <c r="L113" s="1"/>
      <c r="M113" s="1">
        <v>3.2386677338994483</v>
      </c>
      <c r="N113" s="1">
        <v>0</v>
      </c>
      <c r="O113" s="1"/>
      <c r="P113" s="1">
        <v>0</v>
      </c>
      <c r="S113" s="1">
        <f>B113+E113+H113+K113+N113</f>
        <v>15851280.966506897</v>
      </c>
    </row>
    <row r="114" spans="1:19" x14ac:dyDescent="0.35">
      <c r="A114" s="21">
        <v>42482</v>
      </c>
      <c r="B114" s="1">
        <v>15716169.520659512</v>
      </c>
      <c r="C114" s="1"/>
      <c r="D114" s="1">
        <v>471.12279382413323</v>
      </c>
      <c r="E114" s="1">
        <v>234729.12410868518</v>
      </c>
      <c r="F114" s="1"/>
      <c r="G114" s="1">
        <v>8.1770497802809547</v>
      </c>
      <c r="H114" s="1">
        <v>71.971628388230997</v>
      </c>
      <c r="I114" s="1"/>
      <c r="J114" s="1">
        <v>7.3000000000000001E-3</v>
      </c>
      <c r="K114" s="1">
        <v>12011.665369298551</v>
      </c>
      <c r="L114" s="1"/>
      <c r="M114" s="1">
        <v>3.3442455286662769</v>
      </c>
      <c r="N114" s="1">
        <v>0</v>
      </c>
      <c r="O114" s="1"/>
      <c r="P114" s="1">
        <v>0</v>
      </c>
      <c r="S114" s="1">
        <f>B114+E114+H114+K114+N114</f>
        <v>15962982.281765884</v>
      </c>
    </row>
    <row r="115" spans="1:19" x14ac:dyDescent="0.35">
      <c r="A115" s="21">
        <v>42483</v>
      </c>
      <c r="B115" s="1">
        <v>17384233.027600273</v>
      </c>
      <c r="C115" s="1"/>
      <c r="D115" s="1">
        <v>502.4657095672768</v>
      </c>
      <c r="E115" s="1">
        <v>131097.23687326134</v>
      </c>
      <c r="F115" s="1"/>
      <c r="G115" s="1">
        <v>8.416867554270171</v>
      </c>
      <c r="H115" s="1">
        <v>32.323591970416729</v>
      </c>
      <c r="I115" s="1"/>
      <c r="J115" s="1">
        <v>7.357139999999999E-3</v>
      </c>
      <c r="K115" s="1">
        <v>8272.4814394271343</v>
      </c>
      <c r="L115" s="1"/>
      <c r="M115" s="1">
        <v>3.3561878904289015</v>
      </c>
      <c r="N115" s="1">
        <v>0</v>
      </c>
      <c r="O115" s="1"/>
      <c r="P115" s="1">
        <v>0</v>
      </c>
      <c r="S115" s="1">
        <f>B115+E115+H115+K115+N115</f>
        <v>17523635.069504932</v>
      </c>
    </row>
    <row r="116" spans="1:19" x14ac:dyDescent="0.35">
      <c r="A116" s="21">
        <v>42484</v>
      </c>
      <c r="B116" s="1">
        <v>19519854.69153095</v>
      </c>
      <c r="C116" s="1"/>
      <c r="D116" s="1">
        <v>558.22470051003995</v>
      </c>
      <c r="E116" s="1">
        <v>245255.46317084844</v>
      </c>
      <c r="F116" s="1"/>
      <c r="G116" s="1">
        <v>8.0238483574104418</v>
      </c>
      <c r="H116" s="1">
        <v>33.667932210498378</v>
      </c>
      <c r="I116" s="1"/>
      <c r="J116" s="1">
        <v>7.3571299999999999E-3</v>
      </c>
      <c r="K116" s="1">
        <v>8741.2625344961725</v>
      </c>
      <c r="L116" s="1"/>
      <c r="M116" s="1">
        <v>3.29044527784861</v>
      </c>
      <c r="N116" s="1">
        <v>0</v>
      </c>
      <c r="O116" s="1"/>
      <c r="P116" s="1">
        <v>0</v>
      </c>
      <c r="S116" s="1">
        <f>B116+E116+H116+K116+N116</f>
        <v>19773885.085168507</v>
      </c>
    </row>
    <row r="117" spans="1:19" x14ac:dyDescent="0.35">
      <c r="A117" s="21">
        <v>42485</v>
      </c>
      <c r="B117" s="1">
        <v>21542232.170295279</v>
      </c>
      <c r="C117" s="1"/>
      <c r="D117" s="1">
        <v>498.64201524972151</v>
      </c>
      <c r="E117" s="1">
        <v>332176.48865659325</v>
      </c>
      <c r="F117" s="1"/>
      <c r="G117" s="1">
        <v>7.7791293178304599</v>
      </c>
      <c r="H117" s="1">
        <v>32.837584468768497</v>
      </c>
      <c r="I117" s="1"/>
      <c r="J117" s="1">
        <v>7.2250100000000005E-3</v>
      </c>
      <c r="K117" s="1">
        <v>61227.179547953536</v>
      </c>
      <c r="L117" s="1"/>
      <c r="M117" s="1">
        <v>3.6630171962967877</v>
      </c>
      <c r="N117" s="1">
        <v>0</v>
      </c>
      <c r="O117" s="1"/>
      <c r="P117" s="1">
        <v>0</v>
      </c>
      <c r="S117" s="1">
        <f>B117+E117+H117+K117+N117</f>
        <v>21935668.676084295</v>
      </c>
    </row>
    <row r="118" spans="1:19" x14ac:dyDescent="0.35">
      <c r="A118" s="21">
        <v>42486</v>
      </c>
      <c r="B118" s="1">
        <v>16836198.036310524</v>
      </c>
      <c r="C118" s="1"/>
      <c r="D118" s="1">
        <v>495.49768693158899</v>
      </c>
      <c r="E118" s="1">
        <v>319173.8873953658</v>
      </c>
      <c r="F118" s="1"/>
      <c r="G118" s="1">
        <v>7.5628429389304284</v>
      </c>
      <c r="H118" s="1">
        <v>79.583786895770643</v>
      </c>
      <c r="I118" s="1"/>
      <c r="J118" s="1">
        <v>7.274000000000001E-3</v>
      </c>
      <c r="K118" s="1">
        <v>86054.469550607115</v>
      </c>
      <c r="L118" s="1"/>
      <c r="M118" s="1">
        <v>3.8501476524167901</v>
      </c>
      <c r="N118" s="1">
        <v>0</v>
      </c>
      <c r="O118" s="1"/>
      <c r="P118" s="1">
        <v>0</v>
      </c>
      <c r="S118" s="1">
        <f>B118+E118+H118+K118+N118</f>
        <v>17241505.977043394</v>
      </c>
    </row>
    <row r="119" spans="1:19" x14ac:dyDescent="0.35">
      <c r="A119" s="21">
        <v>42487</v>
      </c>
      <c r="B119" s="1">
        <v>22651118.845160156</v>
      </c>
      <c r="C119" s="1"/>
      <c r="D119" s="1">
        <v>551.79250203311881</v>
      </c>
      <c r="E119" s="1">
        <v>196056.46304414241</v>
      </c>
      <c r="F119" s="1"/>
      <c r="G119" s="1">
        <v>7.9160577296200501</v>
      </c>
      <c r="H119" s="1">
        <v>19.092067948307026</v>
      </c>
      <c r="I119" s="1"/>
      <c r="J119" s="1">
        <v>6.99754E-3</v>
      </c>
      <c r="K119" s="1">
        <v>70616.532761683295</v>
      </c>
      <c r="L119" s="1"/>
      <c r="M119" s="1">
        <v>4.0714580509072773</v>
      </c>
      <c r="N119" s="1">
        <v>0</v>
      </c>
      <c r="O119" s="1"/>
      <c r="P119" s="1">
        <v>0</v>
      </c>
      <c r="S119" s="1">
        <f>B119+E119+H119+K119+N119</f>
        <v>22917810.933033932</v>
      </c>
    </row>
    <row r="120" spans="1:19" x14ac:dyDescent="0.35">
      <c r="A120" s="21">
        <v>42488</v>
      </c>
      <c r="B120" s="1">
        <v>22910645.534027755</v>
      </c>
      <c r="C120" s="1"/>
      <c r="D120" s="1">
        <v>508.64324986309873</v>
      </c>
      <c r="E120" s="1">
        <v>132321.05813571913</v>
      </c>
      <c r="F120" s="1"/>
      <c r="G120" s="1">
        <v>7.4063443320843279</v>
      </c>
      <c r="H120" s="1">
        <v>170.38605628087299</v>
      </c>
      <c r="I120" s="1"/>
      <c r="J120" s="1">
        <v>6.6143599999999997E-3</v>
      </c>
      <c r="K120" s="1">
        <v>133552.64457407006</v>
      </c>
      <c r="L120" s="1"/>
      <c r="M120" s="1">
        <v>3.8787357965382014</v>
      </c>
      <c r="N120" s="1">
        <v>0</v>
      </c>
      <c r="O120" s="1"/>
      <c r="P120" s="1">
        <v>0</v>
      </c>
      <c r="S120" s="1">
        <f>B120+E120+H120+K120+N120</f>
        <v>23176689.622793823</v>
      </c>
    </row>
    <row r="121" spans="1:19" x14ac:dyDescent="0.35">
      <c r="A121" s="21">
        <v>42489</v>
      </c>
      <c r="B121" s="1">
        <v>15646258.699660989</v>
      </c>
      <c r="C121" s="1"/>
      <c r="D121" s="1">
        <v>503.77302788354058</v>
      </c>
      <c r="E121" s="1">
        <v>109993.69977736782</v>
      </c>
      <c r="F121" s="1"/>
      <c r="G121" s="1">
        <v>7.5383598261890929</v>
      </c>
      <c r="H121" s="1">
        <v>68.162450399999997</v>
      </c>
      <c r="I121" s="1"/>
      <c r="J121" s="1">
        <v>6.7354199999999998E-3</v>
      </c>
      <c r="K121" s="1">
        <v>35266.285688632466</v>
      </c>
      <c r="L121" s="1"/>
      <c r="M121" s="1">
        <v>3.8370667465709056</v>
      </c>
      <c r="N121" s="1">
        <v>0</v>
      </c>
      <c r="O121" s="1"/>
      <c r="P121" s="1">
        <v>0</v>
      </c>
      <c r="S121" s="1">
        <f>B121+E121+H121+K121+N121</f>
        <v>15791586.847577389</v>
      </c>
    </row>
    <row r="122" spans="1:19" x14ac:dyDescent="0.35">
      <c r="A122" s="21">
        <v>42490</v>
      </c>
      <c r="B122" s="1">
        <v>22695766.78622457</v>
      </c>
      <c r="C122" s="1"/>
      <c r="D122" s="1">
        <v>499.20594424564467</v>
      </c>
      <c r="E122" s="1">
        <v>626427.82642514305</v>
      </c>
      <c r="F122" s="1"/>
      <c r="G122" s="1">
        <v>8.93085010724376</v>
      </c>
      <c r="H122" s="1">
        <v>4.8747603210183561</v>
      </c>
      <c r="I122" s="1"/>
      <c r="J122" s="1">
        <v>6.8581300000000005E-3</v>
      </c>
      <c r="K122" s="1">
        <v>17753.776370426705</v>
      </c>
      <c r="L122" s="1"/>
      <c r="M122" s="1">
        <v>3.9531455594567655</v>
      </c>
      <c r="N122" s="1">
        <v>0</v>
      </c>
      <c r="O122" s="1"/>
      <c r="P122" s="1">
        <v>0</v>
      </c>
      <c r="S122" s="1">
        <f>B122+E122+H122+K122+N122</f>
        <v>23339953.263780463</v>
      </c>
    </row>
    <row r="123" spans="1:19" x14ac:dyDescent="0.35">
      <c r="A123" s="21">
        <v>42491</v>
      </c>
      <c r="B123" s="1">
        <v>22687239.451228295</v>
      </c>
      <c r="C123" s="1"/>
      <c r="D123" s="1">
        <v>494.37245886120041</v>
      </c>
      <c r="E123" s="1">
        <v>220445.12773183919</v>
      </c>
      <c r="F123" s="1"/>
      <c r="G123" s="1">
        <v>8.9505717271502991</v>
      </c>
      <c r="H123" s="1">
        <v>0.34334019260262771</v>
      </c>
      <c r="I123" s="1"/>
      <c r="J123" s="1">
        <v>6.8813900000000002E-3</v>
      </c>
      <c r="K123" s="1">
        <v>41891.865700911432</v>
      </c>
      <c r="L123" s="1"/>
      <c r="M123" s="1">
        <v>3.7036137347953848</v>
      </c>
      <c r="N123" s="1">
        <v>0</v>
      </c>
      <c r="O123" s="1"/>
      <c r="P123" s="1">
        <v>0</v>
      </c>
      <c r="S123" s="1">
        <f>B123+E123+H123+K123+N123</f>
        <v>22949576.788001239</v>
      </c>
    </row>
    <row r="124" spans="1:19" x14ac:dyDescent="0.35">
      <c r="A124" s="21">
        <v>42492</v>
      </c>
      <c r="B124" s="1">
        <v>25687241.17796535</v>
      </c>
      <c r="C124" s="1"/>
      <c r="D124" s="1">
        <v>509.93457531061028</v>
      </c>
      <c r="E124" s="1">
        <v>647017.39681093034</v>
      </c>
      <c r="F124" s="1"/>
      <c r="G124" s="1">
        <v>10.383797824587564</v>
      </c>
      <c r="H124" s="1">
        <v>1172.2473609374979</v>
      </c>
      <c r="I124" s="1"/>
      <c r="J124" s="1">
        <v>6.5800499999999987E-3</v>
      </c>
      <c r="K124" s="1">
        <v>12254.048964306867</v>
      </c>
      <c r="L124" s="1"/>
      <c r="M124" s="1">
        <v>3.6948549803016975</v>
      </c>
      <c r="N124" s="1">
        <v>0</v>
      </c>
      <c r="O124" s="1"/>
      <c r="P124" s="1">
        <v>0</v>
      </c>
      <c r="S124" s="1">
        <f>B124+E124+H124+K124+N124</f>
        <v>26347684.871101525</v>
      </c>
    </row>
    <row r="125" spans="1:19" x14ac:dyDescent="0.35">
      <c r="A125" s="21">
        <v>42493</v>
      </c>
      <c r="B125" s="1">
        <v>30488413.975113358</v>
      </c>
      <c r="C125" s="1"/>
      <c r="D125" s="1">
        <v>483.41629626114866</v>
      </c>
      <c r="E125" s="1">
        <v>461520.46113207855</v>
      </c>
      <c r="F125" s="1"/>
      <c r="G125" s="1">
        <v>9.5636586674080455</v>
      </c>
      <c r="H125" s="1">
        <v>319.81859076023039</v>
      </c>
      <c r="I125" s="1"/>
      <c r="J125" s="1">
        <v>6.686280000000001E-3</v>
      </c>
      <c r="K125" s="1">
        <v>49800.763570194948</v>
      </c>
      <c r="L125" s="1"/>
      <c r="M125" s="1">
        <v>3.7025017312576294</v>
      </c>
      <c r="N125" s="1">
        <v>0</v>
      </c>
      <c r="O125" s="1"/>
      <c r="P125" s="1">
        <v>0</v>
      </c>
      <c r="S125" s="1">
        <f>B125+E125+H125+K125+N125</f>
        <v>31000055.018406391</v>
      </c>
    </row>
    <row r="126" spans="1:19" x14ac:dyDescent="0.35">
      <c r="A126" s="21">
        <v>42494</v>
      </c>
      <c r="B126" s="1">
        <v>27498898.988062277</v>
      </c>
      <c r="C126" s="1"/>
      <c r="D126" s="1">
        <v>483.31450363814349</v>
      </c>
      <c r="E126" s="1">
        <v>271001.98128304404</v>
      </c>
      <c r="F126" s="1"/>
      <c r="G126" s="1">
        <v>9.6439978806816686</v>
      </c>
      <c r="H126" s="1">
        <v>4.719955110333383</v>
      </c>
      <c r="I126" s="1"/>
      <c r="J126" s="1">
        <v>6.4546400000000002E-3</v>
      </c>
      <c r="K126" s="1">
        <v>17158.882519968345</v>
      </c>
      <c r="L126" s="1"/>
      <c r="M126" s="1">
        <v>3.7612604339015601</v>
      </c>
      <c r="N126" s="1">
        <v>0</v>
      </c>
      <c r="O126" s="1"/>
      <c r="P126" s="1">
        <v>0</v>
      </c>
      <c r="S126" s="1">
        <f>B126+E126+H126+K126+N126</f>
        <v>27787064.571820397</v>
      </c>
    </row>
    <row r="127" spans="1:19" x14ac:dyDescent="0.35">
      <c r="A127" s="21">
        <v>42495</v>
      </c>
      <c r="B127" s="1">
        <v>19096301.881822098</v>
      </c>
      <c r="C127" s="1"/>
      <c r="D127" s="1">
        <v>508.79375356300454</v>
      </c>
      <c r="E127" s="1">
        <v>316073.68272878183</v>
      </c>
      <c r="F127" s="1"/>
      <c r="G127" s="1">
        <v>9.9729398259265452</v>
      </c>
      <c r="H127" s="1">
        <v>1031.0996542000239</v>
      </c>
      <c r="I127" s="1"/>
      <c r="J127" s="1">
        <v>6.2621100000000013E-3</v>
      </c>
      <c r="K127" s="1">
        <v>16171.213952075022</v>
      </c>
      <c r="L127" s="1"/>
      <c r="M127" s="1">
        <v>3.7168259746013841</v>
      </c>
      <c r="N127" s="1">
        <v>0</v>
      </c>
      <c r="O127" s="1"/>
      <c r="P127" s="1">
        <v>0</v>
      </c>
      <c r="S127" s="1">
        <f>B127+E127+H127+K127+N127</f>
        <v>19429577.878157157</v>
      </c>
    </row>
    <row r="128" spans="1:19" x14ac:dyDescent="0.35">
      <c r="A128" s="21">
        <v>42496</v>
      </c>
      <c r="B128" s="1">
        <v>12358652.836149989</v>
      </c>
      <c r="C128" s="1"/>
      <c r="D128" s="1">
        <v>500.51948079514727</v>
      </c>
      <c r="E128" s="1">
        <v>354004.84187721199</v>
      </c>
      <c r="F128" s="1"/>
      <c r="G128" s="1">
        <v>9.4732194847234581</v>
      </c>
      <c r="H128" s="1">
        <v>467.36726389362377</v>
      </c>
      <c r="I128" s="1"/>
      <c r="J128" s="1">
        <v>6.11628E-3</v>
      </c>
      <c r="K128" s="1">
        <v>11106.084907907445</v>
      </c>
      <c r="L128" s="1"/>
      <c r="M128" s="1">
        <v>3.7066220145957551</v>
      </c>
      <c r="N128" s="1">
        <v>0</v>
      </c>
      <c r="O128" s="1"/>
      <c r="P128" s="1">
        <v>0</v>
      </c>
      <c r="S128" s="1">
        <f>B128+E128+H128+K128+N128</f>
        <v>12724231.130199004</v>
      </c>
    </row>
    <row r="129" spans="1:19" x14ac:dyDescent="0.35">
      <c r="A129" s="21">
        <v>42497</v>
      </c>
      <c r="B129" s="1">
        <v>14562388.094277237</v>
      </c>
      <c r="C129" s="1"/>
      <c r="D129" s="1">
        <v>511.842286119373</v>
      </c>
      <c r="E129" s="1">
        <v>106419.49931510177</v>
      </c>
      <c r="F129" s="1"/>
      <c r="G129" s="1">
        <v>9.6733009530480754</v>
      </c>
      <c r="H129" s="1">
        <v>1093.2186861116809</v>
      </c>
      <c r="I129" s="1"/>
      <c r="J129" s="1">
        <v>6.3024400000000003E-3</v>
      </c>
      <c r="K129" s="1">
        <v>15466.055115729787</v>
      </c>
      <c r="L129" s="1"/>
      <c r="M129" s="1">
        <v>3.8906016064526701</v>
      </c>
      <c r="N129" s="1">
        <v>0</v>
      </c>
      <c r="O129" s="1"/>
      <c r="P129" s="1">
        <v>0</v>
      </c>
      <c r="S129" s="1">
        <f>B129+E129+H129+K129+N129</f>
        <v>14685366.867394179</v>
      </c>
    </row>
    <row r="130" spans="1:19" x14ac:dyDescent="0.35">
      <c r="A130" s="21">
        <v>42498</v>
      </c>
      <c r="B130" s="1">
        <v>13691114.133574421</v>
      </c>
      <c r="C130" s="1"/>
      <c r="D130" s="1">
        <v>559.73723235878276</v>
      </c>
      <c r="E130" s="1">
        <v>151426.91628683562</v>
      </c>
      <c r="F130" s="1"/>
      <c r="G130" s="1">
        <v>9.627458646033169</v>
      </c>
      <c r="H130" s="1">
        <v>22.784045847973335</v>
      </c>
      <c r="I130" s="1"/>
      <c r="J130" s="1">
        <v>6.3535800000000002E-3</v>
      </c>
      <c r="K130" s="1">
        <v>43197.033800585588</v>
      </c>
      <c r="L130" s="1"/>
      <c r="M130" s="1">
        <v>3.9585925207911963</v>
      </c>
      <c r="N130" s="1">
        <v>0</v>
      </c>
      <c r="O130" s="1"/>
      <c r="P130" s="1">
        <v>0</v>
      </c>
      <c r="S130" s="1">
        <f>B130+E130+H130+K130+N130</f>
        <v>13885760.867707688</v>
      </c>
    </row>
    <row r="131" spans="1:19" x14ac:dyDescent="0.35">
      <c r="A131" s="21">
        <v>42499</v>
      </c>
      <c r="B131" s="1">
        <v>15745116.500872098</v>
      </c>
      <c r="C131" s="1"/>
      <c r="D131" s="1">
        <v>574.31406243158392</v>
      </c>
      <c r="E131" s="1">
        <v>110070.75060495365</v>
      </c>
      <c r="F131" s="1"/>
      <c r="G131" s="1">
        <v>9.7289027343378063</v>
      </c>
      <c r="H131" s="1">
        <v>16.789772251080105</v>
      </c>
      <c r="I131" s="1"/>
      <c r="J131" s="1">
        <v>6.3029799999999997E-3</v>
      </c>
      <c r="K131" s="1">
        <v>12549.061618722539</v>
      </c>
      <c r="L131" s="1"/>
      <c r="M131" s="1">
        <v>3.9224277653943123</v>
      </c>
      <c r="N131" s="1">
        <v>0</v>
      </c>
      <c r="O131" s="1"/>
      <c r="P131" s="1">
        <v>0</v>
      </c>
      <c r="S131" s="1">
        <f>B131+E131+H131+K131+N131</f>
        <v>15867753.102868026</v>
      </c>
    </row>
    <row r="132" spans="1:19" x14ac:dyDescent="0.35">
      <c r="A132" s="21">
        <v>42500</v>
      </c>
      <c r="B132" s="1">
        <v>35950592.317834094</v>
      </c>
      <c r="C132" s="1"/>
      <c r="D132" s="1">
        <v>579.02978541585105</v>
      </c>
      <c r="E132" s="1">
        <v>124345.84714897271</v>
      </c>
      <c r="F132" s="1"/>
      <c r="G132" s="1">
        <v>9.6448064545413335</v>
      </c>
      <c r="H132" s="1">
        <v>14.34204293312</v>
      </c>
      <c r="I132" s="1"/>
      <c r="J132" s="1">
        <v>6.4000000000000003E-3</v>
      </c>
      <c r="K132" s="1">
        <v>37088.132284643514</v>
      </c>
      <c r="L132" s="1"/>
      <c r="M132" s="1">
        <v>4.0871224840209397</v>
      </c>
      <c r="N132" s="1">
        <v>0</v>
      </c>
      <c r="O132" s="1"/>
      <c r="P132" s="1">
        <v>0</v>
      </c>
      <c r="S132" s="1">
        <f>B132+E132+H132+K132+N132</f>
        <v>36112040.639310636</v>
      </c>
    </row>
    <row r="133" spans="1:19" x14ac:dyDescent="0.35">
      <c r="A133" s="21">
        <v>42501</v>
      </c>
      <c r="B133" s="1">
        <v>25228243.00957213</v>
      </c>
      <c r="C133" s="1"/>
      <c r="D133" s="1">
        <v>556.72117951857899</v>
      </c>
      <c r="E133" s="1">
        <v>330652.90776154958</v>
      </c>
      <c r="F133" s="1"/>
      <c r="G133" s="1">
        <v>10.135222376468061</v>
      </c>
      <c r="H133" s="1">
        <v>18.566972793530969</v>
      </c>
      <c r="I133" s="1"/>
      <c r="J133" s="1">
        <v>6.2952599999999987E-3</v>
      </c>
      <c r="K133" s="1">
        <v>40202.047777726846</v>
      </c>
      <c r="L133" s="1"/>
      <c r="M133" s="1">
        <v>3.8248333815000066</v>
      </c>
      <c r="N133" s="1">
        <v>0</v>
      </c>
      <c r="O133" s="1"/>
      <c r="P133" s="1">
        <v>0</v>
      </c>
      <c r="S133" s="1">
        <f>B133+E133+H133+K133+N133</f>
        <v>25599116.532084197</v>
      </c>
    </row>
    <row r="134" spans="1:19" x14ac:dyDescent="0.35">
      <c r="A134" s="21">
        <v>42502</v>
      </c>
      <c r="B134" s="1">
        <v>20723422.699015077</v>
      </c>
      <c r="C134" s="1"/>
      <c r="D134" s="1">
        <v>551.13851689279829</v>
      </c>
      <c r="E134" s="1">
        <v>492296.27417796652</v>
      </c>
      <c r="F134" s="1"/>
      <c r="G134" s="1">
        <v>10.288657233916069</v>
      </c>
      <c r="H134" s="1">
        <v>61.454821543643078</v>
      </c>
      <c r="I134" s="1"/>
      <c r="J134" s="1">
        <v>6.2306799999999997E-3</v>
      </c>
      <c r="K134" s="1">
        <v>15220.270467223572</v>
      </c>
      <c r="L134" s="1"/>
      <c r="M134" s="1">
        <v>3.8773043700043894</v>
      </c>
      <c r="N134" s="1">
        <v>0</v>
      </c>
      <c r="O134" s="1"/>
      <c r="P134" s="1">
        <v>0</v>
      </c>
      <c r="S134" s="1">
        <f>B134+E134+H134+K134+N134</f>
        <v>21231000.698481806</v>
      </c>
    </row>
    <row r="135" spans="1:19" x14ac:dyDescent="0.35">
      <c r="A135" s="21">
        <v>42503</v>
      </c>
      <c r="B135" s="1">
        <v>13891715.235912247</v>
      </c>
      <c r="C135" s="1"/>
      <c r="D135" s="1">
        <v>525.1310396631809</v>
      </c>
      <c r="E135" s="1">
        <v>440969.35188705195</v>
      </c>
      <c r="F135" s="1"/>
      <c r="G135" s="1">
        <v>10.914054108997334</v>
      </c>
      <c r="H135" s="1">
        <v>364.44627977318765</v>
      </c>
      <c r="I135" s="1"/>
      <c r="J135" s="1">
        <v>6.1248400000000003E-3</v>
      </c>
      <c r="K135" s="1">
        <v>29432.818527751715</v>
      </c>
      <c r="L135" s="1"/>
      <c r="M135" s="1">
        <v>3.8529038659454891</v>
      </c>
      <c r="N135" s="1">
        <v>0</v>
      </c>
      <c r="O135" s="1"/>
      <c r="P135" s="1">
        <v>0</v>
      </c>
      <c r="S135" s="1">
        <f>B135+E135+H135+K135+N135</f>
        <v>14362481.852606826</v>
      </c>
    </row>
    <row r="136" spans="1:19" x14ac:dyDescent="0.35">
      <c r="A136" s="21">
        <v>42504</v>
      </c>
      <c r="B136" s="1">
        <v>12273056.504299311</v>
      </c>
      <c r="C136" s="1"/>
      <c r="D136" s="1">
        <v>524.34482276072458</v>
      </c>
      <c r="E136" s="1">
        <v>370923.42761333444</v>
      </c>
      <c r="F136" s="1"/>
      <c r="G136" s="1">
        <v>10.680865805110567</v>
      </c>
      <c r="H136" s="1">
        <v>4848.0411594609077</v>
      </c>
      <c r="I136" s="1"/>
      <c r="J136" s="1">
        <v>6.1011600000000004E-3</v>
      </c>
      <c r="K136" s="1">
        <v>19743.285277996976</v>
      </c>
      <c r="L136" s="1"/>
      <c r="M136" s="1">
        <v>3.9020934505988505</v>
      </c>
      <c r="N136" s="1">
        <v>0</v>
      </c>
      <c r="O136" s="1"/>
      <c r="P136" s="1">
        <v>0</v>
      </c>
      <c r="S136" s="1">
        <f>B136+E136+H136+K136+N136</f>
        <v>12668571.258350102</v>
      </c>
    </row>
    <row r="137" spans="1:19" x14ac:dyDescent="0.35">
      <c r="A137" s="21">
        <v>42505</v>
      </c>
      <c r="B137" s="1">
        <v>9310859.1222852655</v>
      </c>
      <c r="C137" s="1"/>
      <c r="D137" s="1">
        <v>522.06235995118925</v>
      </c>
      <c r="E137" s="1">
        <v>241770.14814410236</v>
      </c>
      <c r="F137" s="1"/>
      <c r="G137" s="1">
        <v>10.230860000822918</v>
      </c>
      <c r="H137" s="1">
        <v>180.19804367026782</v>
      </c>
      <c r="I137" s="1"/>
      <c r="J137" s="1">
        <v>6.0514099999999993E-3</v>
      </c>
      <c r="K137" s="1">
        <v>27351.314601240778</v>
      </c>
      <c r="L137" s="1"/>
      <c r="M137" s="1">
        <v>4.0048231877244671</v>
      </c>
      <c r="N137" s="1">
        <v>0</v>
      </c>
      <c r="O137" s="1"/>
      <c r="P137" s="1">
        <v>0</v>
      </c>
      <c r="S137" s="1">
        <f>B137+E137+H137+K137+N137</f>
        <v>9580160.7830742784</v>
      </c>
    </row>
    <row r="138" spans="1:19" x14ac:dyDescent="0.35">
      <c r="A138" s="21">
        <v>42506</v>
      </c>
      <c r="B138" s="1">
        <v>10171715.870871866</v>
      </c>
      <c r="C138" s="1"/>
      <c r="D138" s="1">
        <v>509.79246894480326</v>
      </c>
      <c r="E138" s="1">
        <v>590756.80946930731</v>
      </c>
      <c r="F138" s="1"/>
      <c r="G138" s="1">
        <v>11.299683468378737</v>
      </c>
      <c r="H138" s="1">
        <v>19.924196947555838</v>
      </c>
      <c r="I138" s="1"/>
      <c r="J138" s="1">
        <v>6.0914000000000003E-3</v>
      </c>
      <c r="K138" s="1">
        <v>42620.472325685674</v>
      </c>
      <c r="L138" s="1"/>
      <c r="M138" s="1">
        <v>4.1909388298484425</v>
      </c>
      <c r="N138" s="1">
        <v>0</v>
      </c>
      <c r="O138" s="1"/>
      <c r="P138" s="1">
        <v>0</v>
      </c>
      <c r="S138" s="1">
        <f>B138+E138+H138+K138+N138</f>
        <v>10805113.076863807</v>
      </c>
    </row>
    <row r="139" spans="1:19" x14ac:dyDescent="0.35">
      <c r="A139" s="21">
        <v>42507</v>
      </c>
      <c r="B139" s="1">
        <v>11407514.586203042</v>
      </c>
      <c r="C139" s="1"/>
      <c r="D139" s="1">
        <v>497.1477494195961</v>
      </c>
      <c r="E139" s="1">
        <v>713640.74935351301</v>
      </c>
      <c r="F139" s="1"/>
      <c r="G139" s="1">
        <v>12.323126635215051</v>
      </c>
      <c r="H139" s="1">
        <v>10.577110574164777</v>
      </c>
      <c r="I139" s="1"/>
      <c r="J139" s="1">
        <v>6.0914100000000002E-3</v>
      </c>
      <c r="K139" s="1">
        <v>19984.863797839596</v>
      </c>
      <c r="L139" s="1"/>
      <c r="M139" s="1">
        <v>4.0260690125974365</v>
      </c>
      <c r="N139" s="1">
        <v>0</v>
      </c>
      <c r="O139" s="1"/>
      <c r="P139" s="1">
        <v>0</v>
      </c>
      <c r="S139" s="1">
        <f>B139+E139+H139+K139+N139</f>
        <v>12141150.776464969</v>
      </c>
    </row>
    <row r="140" spans="1:19" x14ac:dyDescent="0.35">
      <c r="A140" s="21">
        <v>42508</v>
      </c>
      <c r="B140" s="1">
        <v>22387743.086342171</v>
      </c>
      <c r="C140" s="1"/>
      <c r="D140" s="1">
        <v>517.45253756141699</v>
      </c>
      <c r="E140" s="1">
        <v>1241549.3144499874</v>
      </c>
      <c r="F140" s="1"/>
      <c r="G140" s="1">
        <v>13.529095707232395</v>
      </c>
      <c r="H140" s="1">
        <v>69.628616783663105</v>
      </c>
      <c r="I140" s="1"/>
      <c r="J140" s="1">
        <v>5.9910499999999995E-3</v>
      </c>
      <c r="K140" s="1">
        <v>35228.572089119174</v>
      </c>
      <c r="L140" s="1"/>
      <c r="M140" s="1">
        <v>3.9852474558424098</v>
      </c>
      <c r="N140" s="1">
        <v>0</v>
      </c>
      <c r="O140" s="1"/>
      <c r="P140" s="1">
        <v>0</v>
      </c>
      <c r="S140" s="1">
        <f>B140+E140+H140+K140+N140</f>
        <v>23664590.601498064</v>
      </c>
    </row>
    <row r="141" spans="1:19" x14ac:dyDescent="0.35">
      <c r="A141" s="21">
        <v>42509</v>
      </c>
      <c r="B141" s="1">
        <v>13203145.499106571</v>
      </c>
      <c r="C141" s="1"/>
      <c r="D141" s="1">
        <v>484.78905015356679</v>
      </c>
      <c r="E141" s="1">
        <v>1084548.8926806189</v>
      </c>
      <c r="F141" s="1"/>
      <c r="G141" s="1">
        <v>14.646125161874176</v>
      </c>
      <c r="H141" s="1">
        <v>145.51458938951697</v>
      </c>
      <c r="I141" s="1"/>
      <c r="J141" s="1">
        <v>5.7642500000000003E-3</v>
      </c>
      <c r="K141" s="1">
        <v>37587.238862510487</v>
      </c>
      <c r="L141" s="1"/>
      <c r="M141" s="1">
        <v>3.9849226653125864</v>
      </c>
      <c r="N141" s="1">
        <v>0</v>
      </c>
      <c r="O141" s="1"/>
      <c r="P141" s="1">
        <v>0</v>
      </c>
      <c r="S141" s="1">
        <f>B141+E141+H141+K141+N141</f>
        <v>14325427.145239091</v>
      </c>
    </row>
    <row r="142" spans="1:19" x14ac:dyDescent="0.35">
      <c r="A142" s="21">
        <v>42510</v>
      </c>
      <c r="B142" s="1">
        <v>34734477.89006269</v>
      </c>
      <c r="C142" s="1"/>
      <c r="D142" s="1">
        <v>562.7781577263662</v>
      </c>
      <c r="E142" s="1">
        <v>1032450.9273696865</v>
      </c>
      <c r="F142" s="1"/>
      <c r="G142" s="1">
        <v>14.002253609535929</v>
      </c>
      <c r="H142" s="1">
        <v>4312.5982724414935</v>
      </c>
      <c r="I142" s="1"/>
      <c r="J142" s="1">
        <v>6.0769999999999999E-3</v>
      </c>
      <c r="K142" s="1">
        <v>66584.907281661508</v>
      </c>
      <c r="L142" s="1"/>
      <c r="M142" s="1">
        <v>3.7745251027328548</v>
      </c>
      <c r="N142" s="1">
        <v>0</v>
      </c>
      <c r="O142" s="1"/>
      <c r="P142" s="1">
        <v>0</v>
      </c>
      <c r="S142" s="1">
        <f>B142+E142+H142+K142+N142</f>
        <v>35837826.322986476</v>
      </c>
    </row>
    <row r="143" spans="1:19" x14ac:dyDescent="0.35">
      <c r="A143" s="21">
        <v>42511</v>
      </c>
      <c r="B143" s="1">
        <v>22006583.591207575</v>
      </c>
      <c r="C143" s="1"/>
      <c r="D143" s="1">
        <v>545.74824946005492</v>
      </c>
      <c r="E143" s="1">
        <v>687072.38069507922</v>
      </c>
      <c r="F143" s="1"/>
      <c r="G143" s="1">
        <v>13.938466867778011</v>
      </c>
      <c r="H143" s="1">
        <v>967.1290149492238</v>
      </c>
      <c r="I143" s="1"/>
      <c r="J143" s="1">
        <v>6.0947700000000002E-3</v>
      </c>
      <c r="K143" s="1">
        <v>71226.145426688483</v>
      </c>
      <c r="L143" s="1"/>
      <c r="M143" s="1">
        <v>3.8807083384932781</v>
      </c>
      <c r="N143" s="1">
        <v>0</v>
      </c>
      <c r="O143" s="1"/>
      <c r="P143" s="1">
        <v>0</v>
      </c>
      <c r="S143" s="1">
        <f>B143+E143+H143+K143+N143</f>
        <v>22765849.246344291</v>
      </c>
    </row>
    <row r="144" spans="1:19" x14ac:dyDescent="0.35">
      <c r="A144" s="21">
        <v>42512</v>
      </c>
      <c r="B144" s="1">
        <v>12182045.816438766</v>
      </c>
      <c r="C144" s="1"/>
      <c r="D144" s="1">
        <v>484.69064905787491</v>
      </c>
      <c r="E144" s="1">
        <v>581449.70082126604</v>
      </c>
      <c r="F144" s="1"/>
      <c r="G144" s="1">
        <v>14.371995745568341</v>
      </c>
      <c r="H144" s="1">
        <v>10.513045025273241</v>
      </c>
      <c r="I144" s="1"/>
      <c r="J144" s="1">
        <v>5.9498700000000012E-3</v>
      </c>
      <c r="K144" s="1">
        <v>19499.949664170457</v>
      </c>
      <c r="L144" s="1"/>
      <c r="M144" s="1">
        <v>3.9345251709356388</v>
      </c>
      <c r="N144" s="1">
        <v>0</v>
      </c>
      <c r="O144" s="1"/>
      <c r="P144" s="1">
        <v>0</v>
      </c>
      <c r="S144" s="1">
        <f>B144+E144+H144+K144+N144</f>
        <v>12783005.979969228</v>
      </c>
    </row>
    <row r="145" spans="1:19" x14ac:dyDescent="0.35">
      <c r="A145" s="21">
        <v>42513</v>
      </c>
      <c r="B145" s="1">
        <v>17001277.71759424</v>
      </c>
      <c r="C145" s="1"/>
      <c r="D145" s="1">
        <v>540.92437531737562</v>
      </c>
      <c r="E145" s="1">
        <v>794262.09706765041</v>
      </c>
      <c r="F145" s="1"/>
      <c r="G145" s="1">
        <v>13.762677828096162</v>
      </c>
      <c r="H145" s="1">
        <v>1556.5740072088001</v>
      </c>
      <c r="I145" s="1"/>
      <c r="J145" s="1">
        <v>5.8999899999999999E-3</v>
      </c>
      <c r="K145" s="1">
        <v>10023.309528607051</v>
      </c>
      <c r="L145" s="1"/>
      <c r="M145" s="1">
        <v>3.8751336473520888</v>
      </c>
      <c r="N145" s="1">
        <v>0</v>
      </c>
      <c r="O145" s="1"/>
      <c r="P145" s="1">
        <v>0</v>
      </c>
      <c r="S145" s="1">
        <f>B145+E145+H145+K145+N145</f>
        <v>17807119.698197708</v>
      </c>
    </row>
    <row r="146" spans="1:19" x14ac:dyDescent="0.35">
      <c r="A146" s="21">
        <v>42514</v>
      </c>
      <c r="B146" s="1">
        <v>25252872.763590854</v>
      </c>
      <c r="C146" s="1"/>
      <c r="D146" s="1">
        <v>573.93089051902723</v>
      </c>
      <c r="E146" s="1">
        <v>986646.68345060642</v>
      </c>
      <c r="F146" s="1"/>
      <c r="G146" s="1">
        <v>12.963990406911044</v>
      </c>
      <c r="H146" s="1">
        <v>659.4471412931324</v>
      </c>
      <c r="I146" s="1"/>
      <c r="J146" s="1">
        <v>5.7511100000000002E-3</v>
      </c>
      <c r="K146" s="1">
        <v>20693.4923795096</v>
      </c>
      <c r="L146" s="1"/>
      <c r="M146" s="1">
        <v>3.9329126383844977</v>
      </c>
      <c r="N146" s="1">
        <v>0</v>
      </c>
      <c r="O146" s="1"/>
      <c r="P146" s="1">
        <v>0</v>
      </c>
      <c r="S146" s="1">
        <f>B146+E146+H146+K146+N146</f>
        <v>26260872.386562262</v>
      </c>
    </row>
    <row r="147" spans="1:19" x14ac:dyDescent="0.35">
      <c r="A147" s="21">
        <v>42515</v>
      </c>
      <c r="B147" s="1">
        <v>18176023.853375353</v>
      </c>
      <c r="C147" s="1"/>
      <c r="D147" s="1">
        <v>512.91512755716428</v>
      </c>
      <c r="E147" s="1">
        <v>773077.04049409425</v>
      </c>
      <c r="F147" s="1"/>
      <c r="G147" s="1">
        <v>12.742984942370441</v>
      </c>
      <c r="H147" s="1">
        <v>136.37545573038952</v>
      </c>
      <c r="I147" s="1"/>
      <c r="J147" s="1">
        <v>5.8956E-3</v>
      </c>
      <c r="K147" s="1">
        <v>39596.070079490892</v>
      </c>
      <c r="L147" s="1"/>
      <c r="M147" s="1">
        <v>3.9593220043662383</v>
      </c>
      <c r="N147" s="1">
        <v>0</v>
      </c>
      <c r="O147" s="1"/>
      <c r="P147" s="1">
        <v>0</v>
      </c>
      <c r="S147" s="1">
        <f>B147+E147+H147+K147+N147</f>
        <v>18988833.339404669</v>
      </c>
    </row>
    <row r="148" spans="1:19" x14ac:dyDescent="0.35">
      <c r="A148" s="21">
        <v>42516</v>
      </c>
      <c r="B148" s="1">
        <v>19317403.287385158</v>
      </c>
      <c r="C148" s="1"/>
      <c r="D148" s="1">
        <v>535.13067664196649</v>
      </c>
      <c r="E148" s="1">
        <v>522109.51898490946</v>
      </c>
      <c r="F148" s="1"/>
      <c r="G148" s="1">
        <v>12.483454106498398</v>
      </c>
      <c r="H148" s="1">
        <v>276.59978820985771</v>
      </c>
      <c r="I148" s="1"/>
      <c r="J148" s="1">
        <v>5.6699999999999997E-3</v>
      </c>
      <c r="K148" s="1">
        <v>9593.4192252302564</v>
      </c>
      <c r="L148" s="1"/>
      <c r="M148" s="1">
        <v>3.9460518069100039</v>
      </c>
      <c r="N148" s="1">
        <v>0</v>
      </c>
      <c r="O148" s="1"/>
      <c r="P148" s="1">
        <v>0</v>
      </c>
      <c r="S148" s="1">
        <f>B148+E148+H148+K148+N148</f>
        <v>19849382.82538351</v>
      </c>
    </row>
    <row r="149" spans="1:19" x14ac:dyDescent="0.35">
      <c r="A149" s="21">
        <v>42517</v>
      </c>
      <c r="B149" s="1">
        <v>16366560.561379591</v>
      </c>
      <c r="C149" s="1"/>
      <c r="D149" s="1">
        <v>482.10458557061895</v>
      </c>
      <c r="E149" s="1">
        <v>1324890.206879132</v>
      </c>
      <c r="F149" s="1"/>
      <c r="G149" s="1">
        <v>11.474072474738161</v>
      </c>
      <c r="H149" s="1">
        <v>1820.1663815956588</v>
      </c>
      <c r="I149" s="1"/>
      <c r="J149" s="1">
        <v>5.6996E-3</v>
      </c>
      <c r="K149" s="1">
        <v>15528.534887189338</v>
      </c>
      <c r="L149" s="1"/>
      <c r="M149" s="1">
        <v>4.0493968407778382</v>
      </c>
      <c r="N149" s="1">
        <v>0</v>
      </c>
      <c r="O149" s="1"/>
      <c r="P149" s="1">
        <v>0</v>
      </c>
      <c r="S149" s="1">
        <f>B149+E149+H149+K149+N149</f>
        <v>17708799.469527513</v>
      </c>
    </row>
    <row r="150" spans="1:19" x14ac:dyDescent="0.35">
      <c r="A150" s="21">
        <v>42518</v>
      </c>
      <c r="B150" s="1">
        <v>27867099.529988412</v>
      </c>
      <c r="C150" s="1"/>
      <c r="D150" s="1">
        <v>499.24016913609</v>
      </c>
      <c r="E150" s="1">
        <v>1000737.5592624228</v>
      </c>
      <c r="F150" s="1"/>
      <c r="G150" s="1">
        <v>11.754133807302264</v>
      </c>
      <c r="H150" s="1">
        <v>77.817288449349348</v>
      </c>
      <c r="I150" s="1"/>
      <c r="J150" s="1">
        <v>5.4389599999999996E-3</v>
      </c>
      <c r="K150" s="1">
        <v>179139.28699577358</v>
      </c>
      <c r="L150" s="1"/>
      <c r="M150" s="1">
        <v>4.4199161845970725</v>
      </c>
      <c r="N150" s="1">
        <v>0</v>
      </c>
      <c r="O150" s="1"/>
      <c r="P150" s="1">
        <v>0</v>
      </c>
      <c r="S150" s="1">
        <f>B150+E150+H150+K150+N150</f>
        <v>29047054.193535056</v>
      </c>
    </row>
    <row r="151" spans="1:19" x14ac:dyDescent="0.35">
      <c r="A151" s="21">
        <v>42519</v>
      </c>
      <c r="B151" s="1">
        <v>35926244.012638137</v>
      </c>
      <c r="C151" s="1"/>
      <c r="D151" s="1">
        <v>546.34260085767539</v>
      </c>
      <c r="E151" s="1">
        <v>601270.8878952614</v>
      </c>
      <c r="F151" s="1"/>
      <c r="G151" s="1">
        <v>12.283625872714417</v>
      </c>
      <c r="H151" s="1">
        <v>509.70556738465592</v>
      </c>
      <c r="I151" s="1"/>
      <c r="J151" s="1">
        <v>5.03537E-3</v>
      </c>
      <c r="K151" s="1">
        <v>133545.16376526767</v>
      </c>
      <c r="L151" s="1"/>
      <c r="M151" s="1">
        <v>4.4714896799323096</v>
      </c>
      <c r="N151" s="1">
        <v>0</v>
      </c>
      <c r="O151" s="1"/>
      <c r="P151" s="1">
        <v>0</v>
      </c>
      <c r="S151" s="1">
        <f>B151+E151+H151+K151+N151</f>
        <v>36661569.769866049</v>
      </c>
    </row>
    <row r="152" spans="1:19" x14ac:dyDescent="0.35">
      <c r="A152" s="21">
        <v>42520</v>
      </c>
      <c r="B152" s="1">
        <v>22294719.465475298</v>
      </c>
      <c r="C152" s="1"/>
      <c r="D152" s="1">
        <v>540.86753687670875</v>
      </c>
      <c r="E152" s="1">
        <v>529481.84981605178</v>
      </c>
      <c r="F152" s="1"/>
      <c r="G152" s="1">
        <v>12.739312344562858</v>
      </c>
      <c r="H152" s="1">
        <v>485.59163583379978</v>
      </c>
      <c r="I152" s="1"/>
      <c r="J152" s="1">
        <v>5.61285E-3</v>
      </c>
      <c r="K152" s="1">
        <v>55723.457311523198</v>
      </c>
      <c r="L152" s="1"/>
      <c r="M152" s="1">
        <v>4.509661278614292</v>
      </c>
      <c r="N152" s="1">
        <v>0</v>
      </c>
      <c r="O152" s="1"/>
      <c r="P152" s="1">
        <v>0</v>
      </c>
      <c r="S152" s="1">
        <f>B152+E152+H152+K152+N152</f>
        <v>22880410.364238705</v>
      </c>
    </row>
    <row r="153" spans="1:19" x14ac:dyDescent="0.35">
      <c r="A153" s="21">
        <v>42521</v>
      </c>
      <c r="B153" s="1">
        <v>22686695.604555525</v>
      </c>
      <c r="C153" s="1"/>
      <c r="D153" s="1">
        <v>553.30770400307642</v>
      </c>
      <c r="E153" s="1">
        <v>1119899.9171168841</v>
      </c>
      <c r="F153" s="1"/>
      <c r="G153" s="1">
        <v>14.158964369603353</v>
      </c>
      <c r="H153" s="1">
        <v>5534.0733760349221</v>
      </c>
      <c r="I153" s="1"/>
      <c r="J153" s="1">
        <v>5.7990899999999998E-3</v>
      </c>
      <c r="K153" s="1">
        <v>33007.9393288754</v>
      </c>
      <c r="L153" s="1"/>
      <c r="M153" s="1">
        <v>4.5165843212406696</v>
      </c>
      <c r="N153" s="1">
        <v>0</v>
      </c>
      <c r="O153" s="1"/>
      <c r="P153" s="1">
        <v>0</v>
      </c>
      <c r="S153" s="1">
        <f>B153+E153+H153+K153+N153</f>
        <v>23845137.534377318</v>
      </c>
    </row>
    <row r="154" spans="1:19" x14ac:dyDescent="0.35">
      <c r="A154" s="21">
        <v>42522</v>
      </c>
      <c r="B154" s="1">
        <v>21950782.690673847</v>
      </c>
      <c r="C154" s="1"/>
      <c r="D154" s="1">
        <v>545.37861406554634</v>
      </c>
      <c r="E154" s="1">
        <v>1125287.9986863004</v>
      </c>
      <c r="F154" s="1"/>
      <c r="G154" s="1">
        <v>14.108141421724268</v>
      </c>
      <c r="H154" s="1">
        <v>1535.416910700287</v>
      </c>
      <c r="I154" s="1"/>
      <c r="J154" s="1">
        <v>5.5700000000000003E-3</v>
      </c>
      <c r="K154" s="1">
        <v>33636.225358781623</v>
      </c>
      <c r="L154" s="1"/>
      <c r="M154" s="1">
        <v>4.6005608774785394</v>
      </c>
      <c r="N154" s="1">
        <v>0</v>
      </c>
      <c r="O154" s="1"/>
      <c r="P154" s="1">
        <v>0</v>
      </c>
      <c r="S154" s="1">
        <f>B154+E154+H154+K154+N154</f>
        <v>23111242.331629626</v>
      </c>
    </row>
    <row r="155" spans="1:19" x14ac:dyDescent="0.35">
      <c r="A155" s="21">
        <v>42523</v>
      </c>
      <c r="B155" s="1">
        <v>18265329.671372361</v>
      </c>
      <c r="C155" s="1"/>
      <c r="D155" s="1">
        <v>552.46588055434677</v>
      </c>
      <c r="E155" s="1">
        <v>635617.01397715171</v>
      </c>
      <c r="F155" s="1"/>
      <c r="G155" s="1">
        <v>13.851862607577752</v>
      </c>
      <c r="H155" s="1">
        <v>232.91867476012962</v>
      </c>
      <c r="I155" s="1"/>
      <c r="J155" s="1">
        <v>5.7501899999999996E-3</v>
      </c>
      <c r="K155" s="1">
        <v>41788.384326594096</v>
      </c>
      <c r="L155" s="1"/>
      <c r="M155" s="1">
        <v>4.6945474098085622</v>
      </c>
      <c r="N155" s="1">
        <v>0</v>
      </c>
      <c r="O155" s="1"/>
      <c r="P155" s="1">
        <v>0</v>
      </c>
      <c r="S155" s="1">
        <f>B155+E155+H155+K155+N155</f>
        <v>18942967.988350868</v>
      </c>
    </row>
    <row r="156" spans="1:19" x14ac:dyDescent="0.35">
      <c r="A156" s="21">
        <v>42524</v>
      </c>
      <c r="B156" s="1">
        <v>23825426.862044491</v>
      </c>
      <c r="C156" s="1"/>
      <c r="D156" s="1">
        <v>581.73165312641061</v>
      </c>
      <c r="E156" s="1">
        <v>598328.34581411094</v>
      </c>
      <c r="F156" s="1"/>
      <c r="G156" s="1">
        <v>14.044864246266044</v>
      </c>
      <c r="H156" s="1">
        <v>752.21850587179199</v>
      </c>
      <c r="I156" s="1"/>
      <c r="J156" s="1">
        <v>5.77379E-3</v>
      </c>
      <c r="K156" s="1">
        <v>15452.996046262366</v>
      </c>
      <c r="L156" s="1"/>
      <c r="M156" s="1">
        <v>4.7541149689912663</v>
      </c>
      <c r="N156" s="1">
        <v>0</v>
      </c>
      <c r="O156" s="1"/>
      <c r="P156" s="1">
        <v>0</v>
      </c>
      <c r="S156" s="1">
        <f>B156+E156+H156+K156+N156</f>
        <v>24439960.422410738</v>
      </c>
    </row>
    <row r="157" spans="1:19" x14ac:dyDescent="0.35">
      <c r="A157" s="21">
        <v>42525</v>
      </c>
      <c r="B157" s="1">
        <v>27498129.554017615</v>
      </c>
      <c r="C157" s="1"/>
      <c r="D157" s="1">
        <v>592.5949063887133</v>
      </c>
      <c r="E157" s="1">
        <v>663249.64575888286</v>
      </c>
      <c r="F157" s="1"/>
      <c r="G157" s="1">
        <v>13.923897771562284</v>
      </c>
      <c r="H157" s="1">
        <v>404.73348375947427</v>
      </c>
      <c r="I157" s="1"/>
      <c r="J157" s="1">
        <v>5.8491899999999998E-3</v>
      </c>
      <c r="K157" s="1">
        <v>39879.870848105296</v>
      </c>
      <c r="L157" s="1"/>
      <c r="M157" s="1">
        <v>4.9038908074292022</v>
      </c>
      <c r="N157" s="1">
        <v>0</v>
      </c>
      <c r="O157" s="1"/>
      <c r="P157" s="1">
        <v>0</v>
      </c>
      <c r="S157" s="1">
        <f>B157+E157+H157+K157+N157</f>
        <v>28201663.804108359</v>
      </c>
    </row>
    <row r="158" spans="1:19" x14ac:dyDescent="0.35">
      <c r="A158" s="21">
        <v>42526</v>
      </c>
      <c r="B158" s="1">
        <v>18972845.23205648</v>
      </c>
      <c r="C158" s="1"/>
      <c r="D158" s="1">
        <v>588.24832837380632</v>
      </c>
      <c r="E158" s="1">
        <v>286384.43864426983</v>
      </c>
      <c r="F158" s="1"/>
      <c r="G158" s="1">
        <v>13.963210926337721</v>
      </c>
      <c r="H158" s="1">
        <v>627.26266949803369</v>
      </c>
      <c r="I158" s="1"/>
      <c r="J158" s="1">
        <v>5.8870900000000002E-3</v>
      </c>
      <c r="K158" s="1">
        <v>41821.842862487771</v>
      </c>
      <c r="L158" s="1"/>
      <c r="M158" s="1">
        <v>4.7898012951816993</v>
      </c>
      <c r="N158" s="1">
        <v>0</v>
      </c>
      <c r="O158" s="1"/>
      <c r="P158" s="1">
        <v>0</v>
      </c>
      <c r="S158" s="1">
        <f>B158+E158+H158+K158+N158</f>
        <v>19301678.776232734</v>
      </c>
    </row>
    <row r="159" spans="1:19" x14ac:dyDescent="0.35">
      <c r="A159" s="21">
        <v>42527</v>
      </c>
      <c r="B159" s="1">
        <v>16401938.262348637</v>
      </c>
      <c r="C159" s="1"/>
      <c r="D159" s="1">
        <v>588.69853832423394</v>
      </c>
      <c r="E159" s="1">
        <v>370120.60063967196</v>
      </c>
      <c r="F159" s="1"/>
      <c r="G159" s="1">
        <v>14.071060114465775</v>
      </c>
      <c r="H159" s="1">
        <v>578.40896776003615</v>
      </c>
      <c r="I159" s="1"/>
      <c r="J159" s="1">
        <v>5.79876E-3</v>
      </c>
      <c r="K159" s="1">
        <v>12207.182978134755</v>
      </c>
      <c r="L159" s="1"/>
      <c r="M159" s="1">
        <v>4.8532069144541872</v>
      </c>
      <c r="N159" s="1">
        <v>0</v>
      </c>
      <c r="O159" s="1"/>
      <c r="P159" s="1">
        <v>0</v>
      </c>
      <c r="S159" s="1">
        <f>B159+E159+H159+K159+N159</f>
        <v>16784844.454934202</v>
      </c>
    </row>
    <row r="160" spans="1:19" x14ac:dyDescent="0.35">
      <c r="A160" s="21">
        <v>42528</v>
      </c>
      <c r="B160" s="1">
        <v>21936988.725466684</v>
      </c>
      <c r="C160" s="1"/>
      <c r="D160" s="1">
        <v>601.25509323502661</v>
      </c>
      <c r="E160" s="1">
        <v>777741.4199987934</v>
      </c>
      <c r="F160" s="1"/>
      <c r="G160" s="1">
        <v>14.906590059334404</v>
      </c>
      <c r="H160" s="1">
        <v>737.29164937110511</v>
      </c>
      <c r="I160" s="1"/>
      <c r="J160" s="1">
        <v>5.8979699999999998E-3</v>
      </c>
      <c r="K160" s="1">
        <v>24893.519529223908</v>
      </c>
      <c r="L160" s="1"/>
      <c r="M160" s="1">
        <v>5.0093185719282483</v>
      </c>
      <c r="N160" s="1">
        <v>0</v>
      </c>
      <c r="O160" s="1"/>
      <c r="P160" s="1">
        <v>0</v>
      </c>
      <c r="S160" s="1">
        <f>B160+E160+H160+K160+N160</f>
        <v>22740360.956644073</v>
      </c>
    </row>
    <row r="161" spans="1:19" x14ac:dyDescent="0.35">
      <c r="A161" s="21">
        <v>42529</v>
      </c>
      <c r="B161" s="1">
        <v>18983456.697046377</v>
      </c>
      <c r="C161" s="1"/>
      <c r="D161" s="1">
        <v>582.7601462506434</v>
      </c>
      <c r="E161" s="1">
        <v>854042.94497009902</v>
      </c>
      <c r="F161" s="1"/>
      <c r="G161" s="1">
        <v>14.930804353383159</v>
      </c>
      <c r="H161" s="1">
        <v>10891.132182687488</v>
      </c>
      <c r="I161" s="1"/>
      <c r="J161" s="1">
        <v>5.7995499999999997E-3</v>
      </c>
      <c r="K161" s="1">
        <v>50548.97792293565</v>
      </c>
      <c r="L161" s="1"/>
      <c r="M161" s="1">
        <v>4.7999484276177631</v>
      </c>
      <c r="N161" s="1">
        <v>0</v>
      </c>
      <c r="O161" s="1"/>
      <c r="P161" s="1">
        <v>0</v>
      </c>
      <c r="S161" s="1">
        <f>B161+E161+H161+K161+N161</f>
        <v>19898939.752122097</v>
      </c>
    </row>
    <row r="162" spans="1:19" x14ac:dyDescent="0.35">
      <c r="A162" s="21">
        <v>42530</v>
      </c>
      <c r="B162" s="1">
        <v>14585297.944459042</v>
      </c>
      <c r="C162" s="1"/>
      <c r="D162" s="1">
        <v>584.2422849025902</v>
      </c>
      <c r="E162" s="1">
        <v>575579.80278865108</v>
      </c>
      <c r="F162" s="1"/>
      <c r="G162" s="1">
        <v>14.695233516573422</v>
      </c>
      <c r="H162" s="1">
        <v>6469.8056087106352</v>
      </c>
      <c r="I162" s="1"/>
      <c r="J162" s="1">
        <v>5.7384999999999997E-3</v>
      </c>
      <c r="K162" s="1">
        <v>26399.497638838497</v>
      </c>
      <c r="L162" s="1"/>
      <c r="M162" s="1">
        <v>4.7694597607322589</v>
      </c>
      <c r="N162" s="1">
        <v>0</v>
      </c>
      <c r="O162" s="1"/>
      <c r="P162" s="1">
        <v>0</v>
      </c>
      <c r="S162" s="1">
        <f>B162+E162+H162+K162+N162</f>
        <v>15193747.050495241</v>
      </c>
    </row>
    <row r="163" spans="1:19" x14ac:dyDescent="0.35">
      <c r="A163" s="21">
        <v>42531</v>
      </c>
      <c r="B163" s="1">
        <v>15640216.209302761</v>
      </c>
      <c r="C163" s="1"/>
      <c r="D163" s="1">
        <v>579.96895595913611</v>
      </c>
      <c r="E163" s="1">
        <v>786612.94695354626</v>
      </c>
      <c r="F163" s="1"/>
      <c r="G163" s="1">
        <v>14.120911467234947</v>
      </c>
      <c r="H163" s="1">
        <v>44.828694710743996</v>
      </c>
      <c r="I163" s="1"/>
      <c r="J163" s="1">
        <v>5.67156E-3</v>
      </c>
      <c r="K163" s="1">
        <v>20840.80768692671</v>
      </c>
      <c r="L163" s="1"/>
      <c r="M163" s="1">
        <v>4.714777274794562</v>
      </c>
      <c r="N163" s="1">
        <v>0</v>
      </c>
      <c r="O163" s="1"/>
      <c r="P163" s="1">
        <v>0</v>
      </c>
      <c r="S163" s="1">
        <f>B163+E163+H163+K163+N163</f>
        <v>16447714.792637944</v>
      </c>
    </row>
    <row r="164" spans="1:19" x14ac:dyDescent="0.35">
      <c r="A164" s="21">
        <v>42532</v>
      </c>
      <c r="B164" s="1">
        <v>23619468.091223966</v>
      </c>
      <c r="C164" s="1"/>
      <c r="D164" s="1">
        <v>596.85018002327456</v>
      </c>
      <c r="E164" s="1">
        <v>393732.66518503311</v>
      </c>
      <c r="F164" s="1"/>
      <c r="G164" s="1">
        <v>14.130044496714403</v>
      </c>
      <c r="H164" s="1">
        <v>293.96878082546084</v>
      </c>
      <c r="I164" s="1"/>
      <c r="J164" s="1">
        <v>5.6902900000000006E-3</v>
      </c>
      <c r="K164" s="1">
        <v>24670.990743020513</v>
      </c>
      <c r="L164" s="1"/>
      <c r="M164" s="1">
        <v>4.8686420993231287</v>
      </c>
      <c r="N164" s="1">
        <v>0</v>
      </c>
      <c r="O164" s="1"/>
      <c r="P164" s="1">
        <v>0</v>
      </c>
      <c r="S164" s="1">
        <f>B164+E164+H164+K164+N164</f>
        <v>24038165.715932846</v>
      </c>
    </row>
    <row r="165" spans="1:19" x14ac:dyDescent="0.35">
      <c r="A165" s="21">
        <v>42533</v>
      </c>
      <c r="B165" s="1">
        <v>37537036.800653502</v>
      </c>
      <c r="C165" s="1"/>
      <c r="D165" s="1">
        <v>635.42602034713707</v>
      </c>
      <c r="E165" s="1">
        <v>1194341.8097186843</v>
      </c>
      <c r="F165" s="1"/>
      <c r="G165" s="1">
        <v>15.846737781585237</v>
      </c>
      <c r="H165" s="1">
        <v>143.39672239389091</v>
      </c>
      <c r="I165" s="1"/>
      <c r="J165" s="1">
        <v>5.6100000000000004E-3</v>
      </c>
      <c r="K165" s="1">
        <v>30134.734133401264</v>
      </c>
      <c r="L165" s="1"/>
      <c r="M165" s="1">
        <v>5.0318340565130546</v>
      </c>
      <c r="N165" s="1">
        <v>0</v>
      </c>
      <c r="O165" s="1"/>
      <c r="P165" s="1">
        <v>0</v>
      </c>
      <c r="S165" s="1">
        <f>B165+E165+H165+K165+N165</f>
        <v>38761656.741227977</v>
      </c>
    </row>
    <row r="166" spans="1:19" x14ac:dyDescent="0.35">
      <c r="A166" s="21">
        <v>42534</v>
      </c>
      <c r="B166" s="1">
        <v>56076851.019321643</v>
      </c>
      <c r="C166" s="1"/>
      <c r="D166" s="1">
        <v>668.91555830149571</v>
      </c>
      <c r="E166" s="1">
        <v>2905842.4770526937</v>
      </c>
      <c r="F166" s="1"/>
      <c r="G166" s="1">
        <v>17.568651802719206</v>
      </c>
      <c r="H166" s="1">
        <v>5528.5886506110428</v>
      </c>
      <c r="I166" s="1"/>
      <c r="J166" s="1">
        <v>5.5985000000000002E-3</v>
      </c>
      <c r="K166" s="1">
        <v>137066.04264247543</v>
      </c>
      <c r="L166" s="1"/>
      <c r="M166" s="1">
        <v>5.2853609953777392</v>
      </c>
      <c r="N166" s="1">
        <v>0</v>
      </c>
      <c r="O166" s="1"/>
      <c r="P166" s="1">
        <v>0</v>
      </c>
      <c r="S166" s="1">
        <f>B166+E166+H166+K166+N166</f>
        <v>59125288.127667427</v>
      </c>
    </row>
    <row r="167" spans="1:19" x14ac:dyDescent="0.35">
      <c r="A167" s="21">
        <v>42535</v>
      </c>
      <c r="B167" s="1">
        <v>49706578.533337645</v>
      </c>
      <c r="C167" s="1"/>
      <c r="D167" s="1">
        <v>674.75508341210548</v>
      </c>
      <c r="E167" s="1">
        <v>4157383.6643992397</v>
      </c>
      <c r="F167" s="1"/>
      <c r="G167" s="1">
        <v>18.869481057997337</v>
      </c>
      <c r="H167" s="1">
        <v>9641.8071943299474</v>
      </c>
      <c r="I167" s="1"/>
      <c r="J167" s="1">
        <v>5.8138799999999996E-3</v>
      </c>
      <c r="K167" s="1">
        <v>223247.83667668377</v>
      </c>
      <c r="L167" s="1"/>
      <c r="M167" s="1">
        <v>5.2414797718147144</v>
      </c>
      <c r="N167" s="1">
        <v>0</v>
      </c>
      <c r="O167" s="1"/>
      <c r="P167" s="1">
        <v>0</v>
      </c>
      <c r="S167" s="1">
        <f>B167+E167+H167+K167+N167</f>
        <v>54096851.841607898</v>
      </c>
    </row>
    <row r="168" spans="1:19" x14ac:dyDescent="0.35">
      <c r="A168" s="21">
        <v>42536</v>
      </c>
      <c r="B168" s="1">
        <v>36348389.52128356</v>
      </c>
      <c r="C168" s="1"/>
      <c r="D168" s="1">
        <v>677.10655303227929</v>
      </c>
      <c r="E168" s="1">
        <v>2249284.8659809828</v>
      </c>
      <c r="F168" s="1"/>
      <c r="G168" s="1">
        <v>18.634855256357159</v>
      </c>
      <c r="H168" s="1">
        <v>66784.80341878644</v>
      </c>
      <c r="I168" s="1"/>
      <c r="J168" s="1">
        <v>7.3500100000000006E-3</v>
      </c>
      <c r="K168" s="1">
        <v>74868.46688930376</v>
      </c>
      <c r="L168" s="1"/>
      <c r="M168" s="1">
        <v>5.1859893538715003</v>
      </c>
      <c r="N168" s="1">
        <v>0</v>
      </c>
      <c r="O168" s="1"/>
      <c r="P168" s="1">
        <v>0</v>
      </c>
      <c r="S168" s="1">
        <f>B168+E168+H168+K168+N168</f>
        <v>38739327.657572635</v>
      </c>
    </row>
    <row r="169" spans="1:19" x14ac:dyDescent="0.35">
      <c r="A169" s="21">
        <v>42537</v>
      </c>
      <c r="B169" s="1">
        <v>37059076.843127228</v>
      </c>
      <c r="C169" s="1"/>
      <c r="D169" s="1">
        <v>715.69254246766718</v>
      </c>
      <c r="E169" s="1">
        <v>3455872.8665360273</v>
      </c>
      <c r="F169" s="1"/>
      <c r="G169" s="1">
        <v>20.676822856243675</v>
      </c>
      <c r="H169" s="1">
        <v>5561.4167427062594</v>
      </c>
      <c r="I169" s="1"/>
      <c r="J169" s="1">
        <v>6.4550100000000006E-3</v>
      </c>
      <c r="K169" s="1">
        <v>46121.960362565165</v>
      </c>
      <c r="L169" s="1"/>
      <c r="M169" s="1">
        <v>5.2092553224775058</v>
      </c>
      <c r="N169" s="1">
        <v>0</v>
      </c>
      <c r="O169" s="1"/>
      <c r="P169" s="1">
        <v>0</v>
      </c>
      <c r="S169" s="1">
        <f>B169+E169+H169+K169+N169</f>
        <v>40566633.08676853</v>
      </c>
    </row>
    <row r="170" spans="1:19" x14ac:dyDescent="0.35">
      <c r="A170" s="21">
        <v>42538</v>
      </c>
      <c r="B170" s="1">
        <v>62401918.244341321</v>
      </c>
      <c r="C170" s="1"/>
      <c r="D170" s="1">
        <v>724.19609509991392</v>
      </c>
      <c r="E170" s="1">
        <v>12165313.513616526</v>
      </c>
      <c r="F170" s="1"/>
      <c r="G170" s="1">
        <v>16.062059686325803</v>
      </c>
      <c r="H170" s="1">
        <v>13500.886288004569</v>
      </c>
      <c r="I170" s="1"/>
      <c r="J170" s="1">
        <v>6.6397899999999996E-3</v>
      </c>
      <c r="K170" s="1">
        <v>232707.69385826934</v>
      </c>
      <c r="L170" s="1"/>
      <c r="M170" s="1">
        <v>5.6889328960929335</v>
      </c>
      <c r="N170" s="1">
        <v>0</v>
      </c>
      <c r="O170" s="1"/>
      <c r="P170" s="1">
        <v>0</v>
      </c>
      <c r="S170" s="1">
        <f>B170+E170+H170+K170+N170</f>
        <v>74813440.338104114</v>
      </c>
    </row>
    <row r="171" spans="1:19" x14ac:dyDescent="0.35">
      <c r="A171" s="21">
        <v>42539</v>
      </c>
      <c r="B171" s="1">
        <v>46291811.880402222</v>
      </c>
      <c r="C171" s="1"/>
      <c r="D171" s="1">
        <v>722.46632891351192</v>
      </c>
      <c r="E171" s="1">
        <v>8579051.2833207808</v>
      </c>
      <c r="F171" s="1"/>
      <c r="G171" s="1">
        <v>12.547585302880218</v>
      </c>
      <c r="H171" s="1">
        <v>34792.671256044152</v>
      </c>
      <c r="I171" s="1"/>
      <c r="J171" s="1">
        <v>6.6493500000000001E-3</v>
      </c>
      <c r="K171" s="1">
        <v>221074.70039065991</v>
      </c>
      <c r="L171" s="1"/>
      <c r="M171" s="1">
        <v>5.6797712453046527</v>
      </c>
      <c r="N171" s="1">
        <v>0</v>
      </c>
      <c r="O171" s="1"/>
      <c r="P171" s="1">
        <v>0</v>
      </c>
      <c r="S171" s="1">
        <f>B171+E171+H171+K171+N171</f>
        <v>55126730.535369709</v>
      </c>
    </row>
    <row r="172" spans="1:19" x14ac:dyDescent="0.35">
      <c r="A172" s="21">
        <v>42540</v>
      </c>
      <c r="B172" s="1">
        <v>29970431.058280848</v>
      </c>
      <c r="C172" s="1"/>
      <c r="D172" s="1">
        <v>729.10659424443554</v>
      </c>
      <c r="E172" s="1">
        <v>3872320.4474865338</v>
      </c>
      <c r="F172" s="1"/>
      <c r="G172" s="1">
        <v>11.747760326444913</v>
      </c>
      <c r="H172" s="1">
        <v>4820.7603356639293</v>
      </c>
      <c r="I172" s="1"/>
      <c r="J172" s="1">
        <v>6.6575200000000001E-3</v>
      </c>
      <c r="K172" s="1">
        <v>109822.44493318959</v>
      </c>
      <c r="L172" s="1"/>
      <c r="M172" s="1">
        <v>5.5839452032203214</v>
      </c>
      <c r="N172" s="1">
        <v>0</v>
      </c>
      <c r="O172" s="1"/>
      <c r="P172" s="1">
        <v>0</v>
      </c>
      <c r="S172" s="1">
        <f>B172+E172+H172+K172+N172</f>
        <v>33957394.711036235</v>
      </c>
    </row>
    <row r="173" spans="1:19" x14ac:dyDescent="0.35">
      <c r="A173" s="21">
        <v>42541</v>
      </c>
      <c r="B173" s="1">
        <v>23759680.772249624</v>
      </c>
      <c r="C173" s="1"/>
      <c r="D173" s="1">
        <v>716.61882610840462</v>
      </c>
      <c r="E173" s="1">
        <v>2789914.5880119102</v>
      </c>
      <c r="F173" s="1"/>
      <c r="G173" s="1">
        <v>11.997895470888357</v>
      </c>
      <c r="H173" s="1">
        <v>5836.4523153563596</v>
      </c>
      <c r="I173" s="1"/>
      <c r="J173" s="1">
        <v>7.2377800000000001E-3</v>
      </c>
      <c r="K173" s="1">
        <v>48353.419630657503</v>
      </c>
      <c r="L173" s="1"/>
      <c r="M173" s="1">
        <v>5.5523553102065915</v>
      </c>
      <c r="N173" s="1">
        <v>0</v>
      </c>
      <c r="O173" s="1"/>
      <c r="P173" s="1">
        <v>0</v>
      </c>
      <c r="S173" s="1">
        <f>B173+E173+H173+K173+N173</f>
        <v>26603785.232207548</v>
      </c>
    </row>
    <row r="174" spans="1:19" x14ac:dyDescent="0.35">
      <c r="A174" s="21">
        <v>42542</v>
      </c>
      <c r="B174" s="1">
        <v>34085485.606171355</v>
      </c>
      <c r="C174" s="1"/>
      <c r="D174" s="1">
        <v>687.16963115755664</v>
      </c>
      <c r="E174" s="1">
        <v>2979301.9036532021</v>
      </c>
      <c r="F174" s="1"/>
      <c r="G174" s="1">
        <v>12.851647917384684</v>
      </c>
      <c r="H174" s="1">
        <v>7877.2998064930871</v>
      </c>
      <c r="I174" s="1"/>
      <c r="J174" s="1">
        <v>6.4147500000000003E-3</v>
      </c>
      <c r="K174" s="1">
        <v>108735.93921100679</v>
      </c>
      <c r="L174" s="1"/>
      <c r="M174" s="1">
        <v>5.2815322365513993</v>
      </c>
      <c r="N174" s="1">
        <v>0</v>
      </c>
      <c r="O174" s="1"/>
      <c r="P174" s="1">
        <v>0</v>
      </c>
      <c r="S174" s="1">
        <f>B174+E174+H174+K174+N174</f>
        <v>37181400.748842053</v>
      </c>
    </row>
    <row r="175" spans="1:19" x14ac:dyDescent="0.35">
      <c r="A175" s="21">
        <v>42543</v>
      </c>
      <c r="B175" s="1">
        <v>74818050.873743325</v>
      </c>
      <c r="C175" s="1"/>
      <c r="D175" s="1">
        <v>659.84418413462458</v>
      </c>
      <c r="E175" s="1">
        <v>5322578.0742457528</v>
      </c>
      <c r="F175" s="1"/>
      <c r="G175" s="1">
        <v>13.433061995202623</v>
      </c>
      <c r="H175" s="1">
        <v>4400.143116027225</v>
      </c>
      <c r="I175" s="1"/>
      <c r="J175" s="1">
        <v>5.8071799999999995E-3</v>
      </c>
      <c r="K175" s="1">
        <v>208330.00957557911</v>
      </c>
      <c r="L175" s="1"/>
      <c r="M175" s="1">
        <v>4.8478902318049855</v>
      </c>
      <c r="N175" s="1">
        <v>0</v>
      </c>
      <c r="O175" s="1"/>
      <c r="P175" s="1">
        <v>0</v>
      </c>
      <c r="S175" s="1">
        <f>B175+E175+H175+K175+N175</f>
        <v>80353359.100680679</v>
      </c>
    </row>
    <row r="176" spans="1:19" x14ac:dyDescent="0.35">
      <c r="A176" s="21">
        <v>42544</v>
      </c>
      <c r="B176" s="1">
        <v>45083065.83910764</v>
      </c>
      <c r="C176" s="1"/>
      <c r="D176" s="1">
        <v>598.49776461468264</v>
      </c>
      <c r="E176" s="1">
        <v>3820248.54873621</v>
      </c>
      <c r="F176" s="1"/>
      <c r="G176" s="1">
        <v>13.598358726533132</v>
      </c>
      <c r="H176" s="1">
        <v>70618.482308620427</v>
      </c>
      <c r="I176" s="1"/>
      <c r="J176" s="1">
        <v>6.7999999999999988E-3</v>
      </c>
      <c r="K176" s="1">
        <v>179348.7886192202</v>
      </c>
      <c r="L176" s="1"/>
      <c r="M176" s="1">
        <v>4.0104963527040818</v>
      </c>
      <c r="N176" s="1">
        <v>0</v>
      </c>
      <c r="O176" s="1"/>
      <c r="P176" s="1">
        <v>0</v>
      </c>
      <c r="S176" s="1">
        <f>B176+E176+H176+K176+N176</f>
        <v>49153281.658771686</v>
      </c>
    </row>
    <row r="177" spans="1:19" x14ac:dyDescent="0.35">
      <c r="A177" s="21">
        <v>42545</v>
      </c>
      <c r="B177" s="1">
        <v>48877319.091824174</v>
      </c>
      <c r="C177" s="1"/>
      <c r="D177" s="1">
        <v>636.74545030889874</v>
      </c>
      <c r="E177" s="1">
        <v>2782455.7784485677</v>
      </c>
      <c r="F177" s="1"/>
      <c r="G177" s="1">
        <v>14.484140478552717</v>
      </c>
      <c r="H177" s="1">
        <v>34732.328224842779</v>
      </c>
      <c r="I177" s="1"/>
      <c r="J177" s="1">
        <v>6.2487900000000006E-3</v>
      </c>
      <c r="K177" s="1">
        <v>142618.04274381252</v>
      </c>
      <c r="L177" s="1"/>
      <c r="M177" s="1">
        <v>3.9231668601457765</v>
      </c>
      <c r="N177" s="1">
        <v>0</v>
      </c>
      <c r="O177" s="1"/>
      <c r="P177" s="1">
        <v>0</v>
      </c>
      <c r="S177" s="1">
        <f>B177+E177+H177+K177+N177</f>
        <v>51837125.241241395</v>
      </c>
    </row>
    <row r="178" spans="1:19" x14ac:dyDescent="0.35">
      <c r="A178" s="21">
        <v>42546</v>
      </c>
      <c r="B178" s="1">
        <v>39770234.260085925</v>
      </c>
      <c r="C178" s="1"/>
      <c r="D178" s="1">
        <v>659.16444924573193</v>
      </c>
      <c r="E178" s="1">
        <v>1184043.2256764581</v>
      </c>
      <c r="F178" s="1"/>
      <c r="G178" s="1">
        <v>14.435211769495611</v>
      </c>
      <c r="H178" s="1">
        <v>16336.65446207994</v>
      </c>
      <c r="I178" s="1"/>
      <c r="J178" s="1">
        <v>6.6500099999999996E-3</v>
      </c>
      <c r="K178" s="1">
        <v>172459.69375520281</v>
      </c>
      <c r="L178" s="1"/>
      <c r="M178" s="1">
        <v>4.3766196498105217</v>
      </c>
      <c r="N178" s="1">
        <v>0</v>
      </c>
      <c r="O178" s="1"/>
      <c r="P178" s="1">
        <v>0</v>
      </c>
      <c r="S178" s="1">
        <f>B178+E178+H178+K178+N178</f>
        <v>41143073.833979659</v>
      </c>
    </row>
    <row r="179" spans="1:19" x14ac:dyDescent="0.35">
      <c r="A179" s="21">
        <v>42547</v>
      </c>
      <c r="B179" s="1">
        <v>20647339.694929428</v>
      </c>
      <c r="C179" s="1"/>
      <c r="D179" s="1">
        <v>652.07054842837204</v>
      </c>
      <c r="E179" s="1">
        <v>660962.63721559022</v>
      </c>
      <c r="F179" s="1"/>
      <c r="G179" s="1">
        <v>14.154683132116478</v>
      </c>
      <c r="H179" s="1">
        <v>973.34500003983339</v>
      </c>
      <c r="I179" s="1"/>
      <c r="J179" s="1">
        <v>6.4794099999999997E-3</v>
      </c>
      <c r="K179" s="1">
        <v>62066.601671978664</v>
      </c>
      <c r="L179" s="1"/>
      <c r="M179" s="1">
        <v>4.2978396006574755</v>
      </c>
      <c r="N179" s="1">
        <v>0</v>
      </c>
      <c r="O179" s="1"/>
      <c r="P179" s="1">
        <v>0</v>
      </c>
      <c r="S179" s="1">
        <f>B179+E179+H179+K179+N179</f>
        <v>21371342.278817039</v>
      </c>
    </row>
    <row r="180" spans="1:19" x14ac:dyDescent="0.35">
      <c r="A180" s="21">
        <v>42548</v>
      </c>
      <c r="B180" s="1">
        <v>19848213.229875982</v>
      </c>
      <c r="C180" s="1"/>
      <c r="D180" s="1">
        <v>629.1489657167117</v>
      </c>
      <c r="E180" s="1">
        <v>530176.03229924978</v>
      </c>
      <c r="F180" s="1"/>
      <c r="G180" s="1">
        <v>14.520224148335593</v>
      </c>
      <c r="H180" s="1">
        <v>16212.695445936861</v>
      </c>
      <c r="I180" s="1"/>
      <c r="J180" s="1">
        <v>6.4999999999999997E-3</v>
      </c>
      <c r="K180" s="1">
        <v>44778.406663231195</v>
      </c>
      <c r="L180" s="1"/>
      <c r="M180" s="1">
        <v>4.1253165573330177</v>
      </c>
      <c r="N180" s="1">
        <v>0</v>
      </c>
      <c r="O180" s="1"/>
      <c r="P180" s="1">
        <v>0</v>
      </c>
      <c r="S180" s="1">
        <f>B180+E180+H180+K180+N180</f>
        <v>20439380.3642844</v>
      </c>
    </row>
    <row r="181" spans="1:19" x14ac:dyDescent="0.35">
      <c r="A181" s="21">
        <v>42549</v>
      </c>
      <c r="B181" s="1">
        <v>26072006.538955294</v>
      </c>
      <c r="C181" s="1"/>
      <c r="D181" s="1">
        <v>635.42882592172896</v>
      </c>
      <c r="E181" s="1">
        <v>2824083.7065527374</v>
      </c>
      <c r="F181" s="1"/>
      <c r="G181" s="1">
        <v>12.387625026605326</v>
      </c>
      <c r="H181" s="1">
        <v>6422.5294324570577</v>
      </c>
      <c r="I181" s="1"/>
      <c r="J181" s="1">
        <v>6.4999200000000002E-3</v>
      </c>
      <c r="K181" s="1">
        <v>27951.179517243767</v>
      </c>
      <c r="L181" s="1"/>
      <c r="M181" s="1">
        <v>4.2459120390044802</v>
      </c>
      <c r="N181" s="1">
        <v>0</v>
      </c>
      <c r="O181" s="1"/>
      <c r="P181" s="1">
        <v>0</v>
      </c>
      <c r="S181" s="1">
        <f>B181+E181+H181+K181+N181</f>
        <v>28930463.95445773</v>
      </c>
    </row>
    <row r="182" spans="1:19" x14ac:dyDescent="0.35">
      <c r="A182" s="21">
        <v>42550</v>
      </c>
      <c r="B182" s="1">
        <v>25873392.154166814</v>
      </c>
      <c r="C182" s="1"/>
      <c r="D182" s="1">
        <v>618.17850534157014</v>
      </c>
      <c r="E182" s="1">
        <v>1866116.798708214</v>
      </c>
      <c r="F182" s="1"/>
      <c r="G182" s="1">
        <v>12.577209355700017</v>
      </c>
      <c r="H182" s="1">
        <v>15548.790592174539</v>
      </c>
      <c r="I182" s="1"/>
      <c r="J182" s="1">
        <v>7.2457199999999998E-3</v>
      </c>
      <c r="K182" s="1">
        <v>20352.687166821175</v>
      </c>
      <c r="L182" s="1"/>
      <c r="M182" s="1">
        <v>4.1058051733510359</v>
      </c>
      <c r="N182" s="1">
        <v>0</v>
      </c>
      <c r="O182" s="1"/>
      <c r="P182" s="1">
        <v>0</v>
      </c>
      <c r="S182" s="1">
        <f>B182+E182+H182+K182+N182</f>
        <v>27775410.430634025</v>
      </c>
    </row>
    <row r="183" spans="1:19" x14ac:dyDescent="0.35">
      <c r="A183" s="21">
        <v>42551</v>
      </c>
      <c r="B183" s="1">
        <v>23312454.382376071</v>
      </c>
      <c r="C183" s="1"/>
      <c r="D183" s="1">
        <v>635.51562425634415</v>
      </c>
      <c r="E183" s="1">
        <v>946341.61464257073</v>
      </c>
      <c r="F183" s="1"/>
      <c r="G183" s="1">
        <v>12.678528052452943</v>
      </c>
      <c r="H183" s="1">
        <v>2819.2261732980692</v>
      </c>
      <c r="I183" s="1"/>
      <c r="J183" s="1">
        <v>6.9573600000000001E-3</v>
      </c>
      <c r="K183" s="1">
        <v>13458.818843039828</v>
      </c>
      <c r="L183" s="1"/>
      <c r="M183" s="1">
        <v>4.0453264299241143</v>
      </c>
      <c r="N183" s="1">
        <v>0</v>
      </c>
      <c r="O183" s="1"/>
      <c r="P183" s="1">
        <v>0</v>
      </c>
      <c r="S183" s="1">
        <f>B183+E183+H183+K183+N183</f>
        <v>24275074.04203498</v>
      </c>
    </row>
    <row r="184" spans="1:19" x14ac:dyDescent="0.35">
      <c r="A184" s="21">
        <v>42552</v>
      </c>
      <c r="B184" s="1">
        <v>27719354.633113313</v>
      </c>
      <c r="C184" s="1"/>
      <c r="D184" s="1">
        <v>652.83677447993534</v>
      </c>
      <c r="E184" s="1">
        <v>756542.47613341687</v>
      </c>
      <c r="F184" s="1"/>
      <c r="G184" s="1">
        <v>12.409571478173945</v>
      </c>
      <c r="H184" s="1">
        <v>15350.642583716419</v>
      </c>
      <c r="I184" s="1"/>
      <c r="J184" s="1">
        <v>6.5063200000000003E-3</v>
      </c>
      <c r="K184" s="1">
        <v>24847.333247203012</v>
      </c>
      <c r="L184" s="1"/>
      <c r="M184" s="1">
        <v>4.2414894430469658</v>
      </c>
      <c r="N184" s="1">
        <v>0</v>
      </c>
      <c r="O184" s="1"/>
      <c r="P184" s="1">
        <v>0</v>
      </c>
      <c r="S184" s="1">
        <f>B184+E184+H184+K184+N184</f>
        <v>28516095.085077651</v>
      </c>
    </row>
    <row r="185" spans="1:19" x14ac:dyDescent="0.35">
      <c r="A185" s="21">
        <v>42553</v>
      </c>
      <c r="B185" s="1">
        <v>29470318.913468398</v>
      </c>
      <c r="C185" s="1"/>
      <c r="D185" s="1">
        <v>653.4023613850411</v>
      </c>
      <c r="E185" s="1">
        <v>527578.89161339414</v>
      </c>
      <c r="F185" s="1"/>
      <c r="G185" s="1">
        <v>12.166900981413992</v>
      </c>
      <c r="H185" s="1">
        <v>13821.973331515606</v>
      </c>
      <c r="I185" s="1"/>
      <c r="J185" s="1">
        <v>6.7799999999999996E-3</v>
      </c>
      <c r="K185" s="1">
        <v>38496.392464545825</v>
      </c>
      <c r="L185" s="1"/>
      <c r="M185" s="1">
        <v>4.2676428136480054</v>
      </c>
      <c r="N185" s="1">
        <v>0</v>
      </c>
      <c r="O185" s="1"/>
      <c r="P185" s="1">
        <v>0</v>
      </c>
      <c r="S185" s="1">
        <f>B185+E185+H185+K185+N185</f>
        <v>30050216.170877852</v>
      </c>
    </row>
    <row r="186" spans="1:19" x14ac:dyDescent="0.35">
      <c r="A186" s="21">
        <v>42554</v>
      </c>
      <c r="B186" s="1">
        <v>25040506.582603533</v>
      </c>
      <c r="C186" s="1"/>
      <c r="D186" s="1">
        <v>679.83319650101191</v>
      </c>
      <c r="E186" s="1">
        <v>481626.96712047613</v>
      </c>
      <c r="F186" s="1"/>
      <c r="G186" s="1">
        <v>12.03327370027338</v>
      </c>
      <c r="H186" s="1">
        <v>1156.912256879581</v>
      </c>
      <c r="I186" s="1"/>
      <c r="J186" s="1">
        <v>6.6101700000000003E-3</v>
      </c>
      <c r="K186" s="1">
        <v>56717.789120151356</v>
      </c>
      <c r="L186" s="1"/>
      <c r="M186" s="1">
        <v>4.6283035290452412</v>
      </c>
      <c r="N186" s="1">
        <v>0</v>
      </c>
      <c r="O186" s="1"/>
      <c r="P186" s="1">
        <v>0</v>
      </c>
      <c r="S186" s="1">
        <f>B186+E186+H186+K186+N186</f>
        <v>25580008.251101039</v>
      </c>
    </row>
    <row r="187" spans="1:19" x14ac:dyDescent="0.35">
      <c r="A187" s="21">
        <v>42555</v>
      </c>
      <c r="B187" s="1">
        <v>22544673.69946894</v>
      </c>
      <c r="C187" s="1"/>
      <c r="D187" s="1">
        <v>655.37861225133406</v>
      </c>
      <c r="E187" s="1">
        <v>989786.52543216432</v>
      </c>
      <c r="F187" s="1"/>
      <c r="G187" s="1">
        <v>11.776249529581978</v>
      </c>
      <c r="H187" s="1">
        <v>484.48925609258276</v>
      </c>
      <c r="I187" s="1"/>
      <c r="J187" s="1">
        <v>6.7888899999999997E-3</v>
      </c>
      <c r="K187" s="1">
        <v>37689.673140911131</v>
      </c>
      <c r="L187" s="1"/>
      <c r="M187" s="1">
        <v>4.3405508680277487</v>
      </c>
      <c r="N187" s="1">
        <v>0</v>
      </c>
      <c r="O187" s="1"/>
      <c r="P187" s="1">
        <v>0</v>
      </c>
      <c r="S187" s="1">
        <f>B187+E187+H187+K187+N187</f>
        <v>23572634.387298107</v>
      </c>
    </row>
    <row r="188" spans="1:19" x14ac:dyDescent="0.35">
      <c r="A188" s="21">
        <v>42556</v>
      </c>
      <c r="B188" s="1">
        <v>25921042.601145726</v>
      </c>
      <c r="C188" s="1"/>
      <c r="D188" s="1">
        <v>669.36868998340071</v>
      </c>
      <c r="E188" s="1">
        <v>2586191.7296407511</v>
      </c>
      <c r="F188" s="1"/>
      <c r="G188" s="1">
        <v>10.833843415096648</v>
      </c>
      <c r="H188" s="1">
        <v>8545.7476361900826</v>
      </c>
      <c r="I188" s="1"/>
      <c r="J188" s="1">
        <v>6.7799899999999988E-3</v>
      </c>
      <c r="K188" s="1">
        <v>84339.209167839683</v>
      </c>
      <c r="L188" s="1"/>
      <c r="M188" s="1">
        <v>4.5267351160629072</v>
      </c>
      <c r="N188" s="1">
        <v>0</v>
      </c>
      <c r="O188" s="1"/>
      <c r="P188" s="1">
        <v>0</v>
      </c>
      <c r="S188" s="1">
        <f>B188+E188+H188+K188+N188</f>
        <v>28600119.287590507</v>
      </c>
    </row>
    <row r="189" spans="1:19" x14ac:dyDescent="0.35">
      <c r="A189" s="21">
        <v>42557</v>
      </c>
      <c r="B189" s="1">
        <v>40753665.272899948</v>
      </c>
      <c r="C189" s="1"/>
      <c r="D189" s="1">
        <v>672.0850454364047</v>
      </c>
      <c r="E189" s="1">
        <v>1492018.4733406855</v>
      </c>
      <c r="F189" s="1"/>
      <c r="G189" s="1">
        <v>10.674141324150273</v>
      </c>
      <c r="H189" s="1">
        <v>6924.386704489918</v>
      </c>
      <c r="I189" s="1"/>
      <c r="J189" s="1">
        <v>6.4320799999999997E-3</v>
      </c>
      <c r="K189" s="1">
        <v>67213.794419092563</v>
      </c>
      <c r="L189" s="1"/>
      <c r="M189" s="1">
        <v>4.4750299163713514</v>
      </c>
      <c r="N189" s="1">
        <v>0</v>
      </c>
      <c r="O189" s="1"/>
      <c r="P189" s="1">
        <v>0</v>
      </c>
      <c r="S189" s="1">
        <f>B189+E189+H189+K189+N189</f>
        <v>42319821.927364215</v>
      </c>
    </row>
    <row r="190" spans="1:19" x14ac:dyDescent="0.35">
      <c r="A190" s="21">
        <v>42558</v>
      </c>
      <c r="B190" s="1">
        <v>50681673.495455146</v>
      </c>
      <c r="C190" s="1"/>
      <c r="D190" s="1">
        <v>650.18760487683585</v>
      </c>
      <c r="E190" s="1">
        <v>907613.19672417338</v>
      </c>
      <c r="F190" s="1"/>
      <c r="G190" s="1">
        <v>10.368975165377952</v>
      </c>
      <c r="H190" s="1">
        <v>5392.8231920047592</v>
      </c>
      <c r="I190" s="1"/>
      <c r="J190" s="1">
        <v>6.52011E-3</v>
      </c>
      <c r="K190" s="1">
        <v>25782.892011543532</v>
      </c>
      <c r="L190" s="1"/>
      <c r="M190" s="1">
        <v>4.4574563260876365</v>
      </c>
      <c r="N190" s="1">
        <v>0</v>
      </c>
      <c r="O190" s="1"/>
      <c r="P190" s="1">
        <v>0</v>
      </c>
      <c r="S190" s="1">
        <f>B190+E190+H190+K190+N190</f>
        <v>51620462.407382876</v>
      </c>
    </row>
    <row r="191" spans="1:19" x14ac:dyDescent="0.35">
      <c r="A191" s="21">
        <v>42559</v>
      </c>
      <c r="B191" s="1">
        <v>62762776.461994477</v>
      </c>
      <c r="C191" s="1"/>
      <c r="D191" s="1">
        <v>644.25345707386066</v>
      </c>
      <c r="E191" s="1">
        <v>1302007.3444833241</v>
      </c>
      <c r="F191" s="1"/>
      <c r="G191" s="1">
        <v>11.414393805021815</v>
      </c>
      <c r="H191" s="1">
        <v>6790.3983386292084</v>
      </c>
      <c r="I191" s="1"/>
      <c r="J191" s="1">
        <v>6.6098099999999998E-3</v>
      </c>
      <c r="K191" s="1">
        <v>50228.133014706043</v>
      </c>
      <c r="L191" s="1"/>
      <c r="M191" s="1">
        <v>4.1125402681716015</v>
      </c>
      <c r="N191" s="1">
        <v>0</v>
      </c>
      <c r="O191" s="1"/>
      <c r="P191" s="1">
        <v>0</v>
      </c>
      <c r="S191" s="1">
        <f>B191+E191+H191+K191+N191</f>
        <v>64121802.33783114</v>
      </c>
    </row>
    <row r="192" spans="1:19" x14ac:dyDescent="0.35">
      <c r="A192" s="21">
        <v>42560</v>
      </c>
      <c r="B192" s="1">
        <v>67952442.829365358</v>
      </c>
      <c r="C192" s="1"/>
      <c r="D192" s="1">
        <v>656.1109720747512</v>
      </c>
      <c r="E192" s="1">
        <v>1029027.0892478487</v>
      </c>
      <c r="F192" s="1"/>
      <c r="G192" s="1">
        <v>11.227314113776409</v>
      </c>
      <c r="H192" s="1">
        <v>1898.382379130431</v>
      </c>
      <c r="I192" s="1"/>
      <c r="J192" s="1">
        <v>6.7057999999999996E-3</v>
      </c>
      <c r="K192" s="1">
        <v>19311.242670553191</v>
      </c>
      <c r="L192" s="1"/>
      <c r="M192" s="1">
        <v>4.2415525338987328</v>
      </c>
      <c r="N192" s="1">
        <v>0</v>
      </c>
      <c r="O192" s="1"/>
      <c r="P192" s="1">
        <v>0</v>
      </c>
      <c r="S192" s="1">
        <f>B192+E192+H192+K192+N192</f>
        <v>69002679.543662891</v>
      </c>
    </row>
    <row r="193" spans="1:19" x14ac:dyDescent="0.35">
      <c r="A193" s="21">
        <v>42561</v>
      </c>
      <c r="B193" s="1">
        <v>55439161.164416142</v>
      </c>
      <c r="C193" s="1"/>
      <c r="D193" s="1">
        <v>647.30313344185436</v>
      </c>
      <c r="E193" s="1">
        <v>309794.15834219079</v>
      </c>
      <c r="F193" s="1"/>
      <c r="G193" s="1">
        <v>11.11729662942729</v>
      </c>
      <c r="H193" s="1">
        <v>840.17587009224292</v>
      </c>
      <c r="I193" s="1"/>
      <c r="J193" s="1">
        <v>6.5489900000000002E-3</v>
      </c>
      <c r="K193" s="1">
        <v>37368.420612997434</v>
      </c>
      <c r="L193" s="1"/>
      <c r="M193" s="1">
        <v>4.2010083220035437</v>
      </c>
      <c r="N193" s="1">
        <v>0</v>
      </c>
      <c r="O193" s="1"/>
      <c r="P193" s="1">
        <v>0</v>
      </c>
      <c r="S193" s="1">
        <f>B193+E193+H193+K193+N193</f>
        <v>55787163.919241421</v>
      </c>
    </row>
    <row r="194" spans="1:19" x14ac:dyDescent="0.35">
      <c r="A194" s="21">
        <v>42562</v>
      </c>
      <c r="B194" s="1">
        <v>37778917.562778711</v>
      </c>
      <c r="C194" s="1"/>
      <c r="D194" s="1">
        <v>641.24344711692083</v>
      </c>
      <c r="E194" s="1">
        <v>708985.88201484561</v>
      </c>
      <c r="F194" s="1"/>
      <c r="G194" s="1">
        <v>10.746702704255554</v>
      </c>
      <c r="H194" s="1">
        <v>6405.9272747455134</v>
      </c>
      <c r="I194" s="1"/>
      <c r="J194" s="1">
        <v>6.4400000000000004E-3</v>
      </c>
      <c r="K194" s="1">
        <v>13368.765031853656</v>
      </c>
      <c r="L194" s="1"/>
      <c r="M194" s="1">
        <v>4.137210941875809</v>
      </c>
      <c r="N194" s="1">
        <v>0</v>
      </c>
      <c r="O194" s="1"/>
      <c r="P194" s="1">
        <v>0</v>
      </c>
      <c r="S194" s="1">
        <f>B194+E194+H194+K194+N194</f>
        <v>38507678.13710016</v>
      </c>
    </row>
    <row r="195" spans="1:19" x14ac:dyDescent="0.35">
      <c r="A195" s="21">
        <v>42563</v>
      </c>
      <c r="B195" s="1">
        <v>39050327.816240191</v>
      </c>
      <c r="C195" s="1"/>
      <c r="D195" s="1">
        <v>643.5171517721368</v>
      </c>
      <c r="E195" s="1">
        <v>527160.13659797842</v>
      </c>
      <c r="F195" s="1"/>
      <c r="G195" s="1">
        <v>10.761260371915881</v>
      </c>
      <c r="H195" s="1">
        <v>52.910359825903221</v>
      </c>
      <c r="I195" s="1"/>
      <c r="J195" s="1">
        <v>6.2395999999999997E-3</v>
      </c>
      <c r="K195" s="1">
        <v>8069.8307088455913</v>
      </c>
      <c r="L195" s="1"/>
      <c r="M195" s="1">
        <v>4.1680863652003231</v>
      </c>
      <c r="N195" s="1">
        <v>0</v>
      </c>
      <c r="O195" s="1"/>
      <c r="P195" s="1">
        <v>0</v>
      </c>
      <c r="S195" s="1">
        <f>B195+E195+H195+K195+N195</f>
        <v>39585610.693906836</v>
      </c>
    </row>
    <row r="196" spans="1:19" x14ac:dyDescent="0.35">
      <c r="A196" s="21">
        <v>42564</v>
      </c>
      <c r="B196" s="1">
        <v>49836081.138952523</v>
      </c>
      <c r="C196" s="1"/>
      <c r="D196" s="1">
        <v>659.76553073992829</v>
      </c>
      <c r="E196" s="1">
        <v>420836.49733888241</v>
      </c>
      <c r="F196" s="1"/>
      <c r="G196" s="1">
        <v>10.687013489812379</v>
      </c>
      <c r="H196" s="1">
        <v>6790.750441696393</v>
      </c>
      <c r="I196" s="1"/>
      <c r="J196" s="1">
        <v>6.4958000000000004E-3</v>
      </c>
      <c r="K196" s="1">
        <v>13023.015596704254</v>
      </c>
      <c r="L196" s="1"/>
      <c r="M196" s="1">
        <v>4.2486305986798758</v>
      </c>
      <c r="N196" s="1">
        <v>0</v>
      </c>
      <c r="O196" s="1"/>
      <c r="P196" s="1">
        <v>0</v>
      </c>
      <c r="S196" s="1">
        <f>B196+E196+H196+K196+N196</f>
        <v>50276731.402329803</v>
      </c>
    </row>
    <row r="197" spans="1:19" x14ac:dyDescent="0.35">
      <c r="A197" s="21">
        <v>42565</v>
      </c>
      <c r="B197" s="1">
        <v>38580722.1637154</v>
      </c>
      <c r="C197" s="1"/>
      <c r="D197" s="1">
        <v>653.25714498361685</v>
      </c>
      <c r="E197" s="1">
        <v>1091018.1765573835</v>
      </c>
      <c r="F197" s="1"/>
      <c r="G197" s="1">
        <v>11.657605361214786</v>
      </c>
      <c r="H197" s="1">
        <v>71.137877983154183</v>
      </c>
      <c r="I197" s="1"/>
      <c r="J197" s="1">
        <v>6.4999599999999991E-3</v>
      </c>
      <c r="K197" s="1">
        <v>16003.767076684251</v>
      </c>
      <c r="L197" s="1"/>
      <c r="M197" s="1">
        <v>4.1908877775537592</v>
      </c>
      <c r="N197" s="1">
        <v>0</v>
      </c>
      <c r="O197" s="1"/>
      <c r="P197" s="1">
        <v>0</v>
      </c>
      <c r="S197" s="1">
        <f>B197+E197+H197+K197+N197</f>
        <v>39687815.245227456</v>
      </c>
    </row>
    <row r="198" spans="1:19" x14ac:dyDescent="0.35">
      <c r="A198" s="21">
        <v>42566</v>
      </c>
      <c r="B198" s="1">
        <v>46040973.81170129</v>
      </c>
      <c r="C198" s="1"/>
      <c r="D198" s="1">
        <v>622.71520043140561</v>
      </c>
      <c r="E198" s="1">
        <v>1545748.9621602991</v>
      </c>
      <c r="F198" s="1"/>
      <c r="G198" s="1">
        <v>12.038805172146427</v>
      </c>
      <c r="H198" s="1">
        <v>218.61795632532719</v>
      </c>
      <c r="I198" s="1"/>
      <c r="J198" s="1">
        <v>6.4579499999999996E-3</v>
      </c>
      <c r="K198" s="1">
        <v>6153.7395983790875</v>
      </c>
      <c r="L198" s="1"/>
      <c r="M198" s="1">
        <v>4.1487152551396136</v>
      </c>
      <c r="N198" s="1">
        <v>0</v>
      </c>
      <c r="O198" s="1"/>
      <c r="P198" s="1">
        <v>0</v>
      </c>
      <c r="S198" s="1">
        <f>B198+E198+H198+K198+N198</f>
        <v>47593095.131416291</v>
      </c>
    </row>
    <row r="199" spans="1:19" x14ac:dyDescent="0.35">
      <c r="A199" s="21">
        <v>42567</v>
      </c>
      <c r="B199" s="1">
        <v>27601549.579794511</v>
      </c>
      <c r="C199" s="1"/>
      <c r="D199" s="1">
        <v>648.86148111441832</v>
      </c>
      <c r="E199" s="1">
        <v>523851.41502293322</v>
      </c>
      <c r="F199" s="1"/>
      <c r="G199" s="1">
        <v>11.885146469302104</v>
      </c>
      <c r="H199" s="1">
        <v>2429.1461993616399</v>
      </c>
      <c r="I199" s="1"/>
      <c r="J199" s="1">
        <v>6.53121E-3</v>
      </c>
      <c r="K199" s="1">
        <v>22598.252692049533</v>
      </c>
      <c r="L199" s="1"/>
      <c r="M199" s="1">
        <v>4.1811787767722155</v>
      </c>
      <c r="N199" s="1">
        <v>0</v>
      </c>
      <c r="O199" s="1"/>
      <c r="P199" s="1">
        <v>0</v>
      </c>
      <c r="S199" s="1">
        <f>B199+E199+H199+K199+N199</f>
        <v>28150428.393708855</v>
      </c>
    </row>
    <row r="200" spans="1:19" x14ac:dyDescent="0.35">
      <c r="A200" s="21">
        <v>42568</v>
      </c>
      <c r="B200" s="1">
        <v>29649263.771780975</v>
      </c>
      <c r="C200" s="1"/>
      <c r="D200" s="1">
        <v>649.6004689292663</v>
      </c>
      <c r="E200" s="1">
        <v>559356.60706164245</v>
      </c>
      <c r="F200" s="1"/>
      <c r="G200" s="1">
        <v>11.460603144908021</v>
      </c>
      <c r="H200" s="1">
        <v>2894.5936725851698</v>
      </c>
      <c r="I200" s="1"/>
      <c r="J200" s="1">
        <v>6.7259499999999996E-3</v>
      </c>
      <c r="K200" s="1">
        <v>8086.8099266177524</v>
      </c>
      <c r="L200" s="1"/>
      <c r="M200" s="1">
        <v>4.122849963244871</v>
      </c>
      <c r="N200" s="1">
        <v>0</v>
      </c>
      <c r="O200" s="1"/>
      <c r="P200" s="1">
        <v>0</v>
      </c>
      <c r="S200" s="1">
        <f>B200+E200+H200+K200+N200</f>
        <v>30219601.782441821</v>
      </c>
    </row>
    <row r="201" spans="1:19" x14ac:dyDescent="0.35">
      <c r="A201" s="21">
        <v>42569</v>
      </c>
      <c r="B201" s="1">
        <v>23604612.193685766</v>
      </c>
      <c r="C201" s="1"/>
      <c r="D201" s="1">
        <v>672.43409122681487</v>
      </c>
      <c r="E201" s="1">
        <v>805402.38858327433</v>
      </c>
      <c r="F201" s="1"/>
      <c r="G201" s="1">
        <v>11.163678224583807</v>
      </c>
      <c r="H201" s="1">
        <v>1640.6953941304753</v>
      </c>
      <c r="I201" s="1"/>
      <c r="J201" s="1">
        <v>6.5063100000000004E-3</v>
      </c>
      <c r="K201" s="1">
        <v>20149.979702991172</v>
      </c>
      <c r="L201" s="1"/>
      <c r="M201" s="1">
        <v>4.1622207247704397</v>
      </c>
      <c r="N201" s="1">
        <v>0</v>
      </c>
      <c r="O201" s="1"/>
      <c r="P201" s="1">
        <v>0</v>
      </c>
      <c r="S201" s="1">
        <f>B201+E201+H201+K201+N201</f>
        <v>24431805.257366162</v>
      </c>
    </row>
    <row r="202" spans="1:19" x14ac:dyDescent="0.35">
      <c r="A202" s="21">
        <v>42570</v>
      </c>
      <c r="B202" s="1">
        <v>22936953.135554388</v>
      </c>
      <c r="C202" s="1"/>
      <c r="D202" s="1">
        <v>666.80944448416597</v>
      </c>
      <c r="E202" s="1">
        <v>1139854.6946204551</v>
      </c>
      <c r="F202" s="1"/>
      <c r="G202" s="1">
        <v>11.511001970095657</v>
      </c>
      <c r="H202" s="1">
        <v>102.1164773845662</v>
      </c>
      <c r="I202" s="1"/>
      <c r="J202" s="1">
        <v>6.5000099999999996E-3</v>
      </c>
      <c r="K202" s="1">
        <v>9323.2029352529044</v>
      </c>
      <c r="L202" s="1"/>
      <c r="M202" s="1">
        <v>4.1658544483139162</v>
      </c>
      <c r="N202" s="1">
        <v>0</v>
      </c>
      <c r="O202" s="1"/>
      <c r="P202" s="1">
        <v>0</v>
      </c>
      <c r="S202" s="1">
        <f>B202+E202+H202+K202+N202</f>
        <v>24086233.149587482</v>
      </c>
    </row>
    <row r="203" spans="1:19" x14ac:dyDescent="0.35">
      <c r="A203" s="21">
        <v>42571</v>
      </c>
      <c r="B203" s="1">
        <v>24856461.547791891</v>
      </c>
      <c r="C203" s="1"/>
      <c r="D203" s="1">
        <v>662.98488906504406</v>
      </c>
      <c r="E203" s="1">
        <v>2366344.4620918892</v>
      </c>
      <c r="F203" s="1"/>
      <c r="G203" s="1">
        <v>12.525349302974249</v>
      </c>
      <c r="H203" s="1">
        <v>7206.8310281052827</v>
      </c>
      <c r="I203" s="1"/>
      <c r="J203" s="1">
        <v>6.4431200000000001E-3</v>
      </c>
      <c r="K203" s="1">
        <v>9598.496379551827</v>
      </c>
      <c r="L203" s="1"/>
      <c r="M203" s="1">
        <v>4.1864792942269213</v>
      </c>
      <c r="N203" s="1">
        <v>0</v>
      </c>
      <c r="O203" s="1"/>
      <c r="P203" s="1">
        <v>0</v>
      </c>
      <c r="S203" s="1">
        <f>B203+E203+H203+K203+N203</f>
        <v>27239611.337291434</v>
      </c>
    </row>
    <row r="204" spans="1:19" x14ac:dyDescent="0.35">
      <c r="A204" s="21">
        <v>42572</v>
      </c>
      <c r="B204" s="1">
        <v>25488265.363313723</v>
      </c>
      <c r="C204" s="1"/>
      <c r="D204" s="1">
        <v>663.02387109537574</v>
      </c>
      <c r="E204" s="1">
        <v>2104358.2075272743</v>
      </c>
      <c r="F204" s="1"/>
      <c r="G204" s="1">
        <v>12.728849290106391</v>
      </c>
      <c r="H204" s="1">
        <v>2357.5424694380804</v>
      </c>
      <c r="I204" s="1"/>
      <c r="J204" s="1">
        <v>6.4000000000000003E-3</v>
      </c>
      <c r="K204" s="1">
        <v>25364.183607444917</v>
      </c>
      <c r="L204" s="1"/>
      <c r="M204" s="1">
        <v>4.1554205951811092</v>
      </c>
      <c r="N204" s="1">
        <v>0</v>
      </c>
      <c r="O204" s="1"/>
      <c r="P204" s="1">
        <v>0</v>
      </c>
      <c r="S204" s="1">
        <f>B204+E204+H204+K204+N204</f>
        <v>27620345.296917882</v>
      </c>
    </row>
    <row r="205" spans="1:19" x14ac:dyDescent="0.35">
      <c r="A205" s="21">
        <v>42573</v>
      </c>
      <c r="B205" s="1">
        <v>27557691.087889496</v>
      </c>
      <c r="C205" s="1"/>
      <c r="D205" s="1">
        <v>654.23527613633303</v>
      </c>
      <c r="E205" s="1">
        <v>5683884.8831239082</v>
      </c>
      <c r="F205" s="1"/>
      <c r="G205" s="1">
        <v>14.756107102759437</v>
      </c>
      <c r="H205" s="1">
        <v>2351.2882174691977</v>
      </c>
      <c r="I205" s="1"/>
      <c r="J205" s="1">
        <v>6.4922399999999989E-3</v>
      </c>
      <c r="K205" s="1">
        <v>7001.969163862188</v>
      </c>
      <c r="L205" s="1"/>
      <c r="M205" s="1">
        <v>4.1279277250611317</v>
      </c>
      <c r="N205" s="1">
        <v>0</v>
      </c>
      <c r="O205" s="1"/>
      <c r="P205" s="1">
        <v>0</v>
      </c>
      <c r="S205" s="1">
        <f>B205+E205+H205+K205+N205</f>
        <v>33250929.228394736</v>
      </c>
    </row>
    <row r="206" spans="1:19" x14ac:dyDescent="0.35">
      <c r="A206" s="21">
        <v>42574</v>
      </c>
      <c r="B206" s="1">
        <v>26172307.531123858</v>
      </c>
      <c r="C206" s="1"/>
      <c r="D206" s="1">
        <v>651.00960880318576</v>
      </c>
      <c r="E206" s="1">
        <v>3348366.0118830334</v>
      </c>
      <c r="F206" s="1"/>
      <c r="G206" s="1">
        <v>14.534393638691427</v>
      </c>
      <c r="H206" s="1">
        <v>2428.5211730050751</v>
      </c>
      <c r="I206" s="1"/>
      <c r="J206" s="1">
        <v>6.4193599999999998E-3</v>
      </c>
      <c r="K206" s="1">
        <v>34193.281710482464</v>
      </c>
      <c r="L206" s="1"/>
      <c r="M206" s="1">
        <v>4.0375000692079164</v>
      </c>
      <c r="N206" s="1">
        <v>0</v>
      </c>
      <c r="O206" s="1"/>
      <c r="P206" s="1">
        <v>0</v>
      </c>
      <c r="S206" s="1">
        <f>B206+E206+H206+K206+N206</f>
        <v>29557295.345890377</v>
      </c>
    </row>
    <row r="207" spans="1:19" x14ac:dyDescent="0.35">
      <c r="A207" s="21">
        <v>42575</v>
      </c>
      <c r="B207" s="1">
        <v>30269843.056866024</v>
      </c>
      <c r="C207" s="1"/>
      <c r="D207" s="1">
        <v>638.86537472813075</v>
      </c>
      <c r="E207" s="1">
        <v>4272275.0020087752</v>
      </c>
      <c r="F207" s="1"/>
      <c r="G207" s="1">
        <v>12.914567486674152</v>
      </c>
      <c r="H207" s="1">
        <v>80.177350393024014</v>
      </c>
      <c r="I207" s="1"/>
      <c r="J207" s="1">
        <v>6.4000000000000003E-3</v>
      </c>
      <c r="K207" s="1">
        <v>7815.4881927889555</v>
      </c>
      <c r="L207" s="1"/>
      <c r="M207" s="1">
        <v>4.075541685632353</v>
      </c>
      <c r="N207" s="1">
        <v>0</v>
      </c>
      <c r="O207" s="1"/>
      <c r="P207" s="1">
        <v>0</v>
      </c>
      <c r="S207" s="1">
        <f>B207+E207+H207+K207+N207</f>
        <v>34550013.724417984</v>
      </c>
    </row>
    <row r="208" spans="1:19" x14ac:dyDescent="0.35">
      <c r="A208" s="21">
        <v>42576</v>
      </c>
      <c r="B208" s="1">
        <v>34455767.481035687</v>
      </c>
      <c r="C208" s="1"/>
      <c r="D208" s="1">
        <v>631.16965689902111</v>
      </c>
      <c r="E208" s="1">
        <v>2612292.7067147098</v>
      </c>
      <c r="F208" s="1"/>
      <c r="G208" s="1">
        <v>13.60317037068517</v>
      </c>
      <c r="H208" s="1">
        <v>3133.4216247035438</v>
      </c>
      <c r="I208" s="1"/>
      <c r="J208" s="1">
        <v>6.2855999999999997E-3</v>
      </c>
      <c r="K208" s="1">
        <v>6229.8119597908526</v>
      </c>
      <c r="L208" s="1"/>
      <c r="M208" s="1">
        <v>4.0660749346522733</v>
      </c>
      <c r="N208" s="1">
        <v>0</v>
      </c>
      <c r="O208" s="1"/>
      <c r="P208" s="1">
        <v>0</v>
      </c>
      <c r="S208" s="1">
        <f>B208+E208+H208+K208+N208</f>
        <v>37077423.421334893</v>
      </c>
    </row>
    <row r="209" spans="1:19" x14ac:dyDescent="0.35">
      <c r="A209" s="21">
        <v>42577</v>
      </c>
      <c r="B209" s="1">
        <v>17927453.717212699</v>
      </c>
      <c r="C209" s="1"/>
      <c r="D209" s="1">
        <v>650.85452126793939</v>
      </c>
      <c r="E209" s="1">
        <v>4219541.9231186928</v>
      </c>
      <c r="F209" s="1"/>
      <c r="G209" s="1">
        <v>12.037057648990473</v>
      </c>
      <c r="H209" s="1">
        <v>562.68408791610125</v>
      </c>
      <c r="I209" s="1"/>
      <c r="J209" s="1">
        <v>6.2424100000000012E-3</v>
      </c>
      <c r="K209" s="1">
        <v>11953.463534924875</v>
      </c>
      <c r="L209" s="1"/>
      <c r="M209" s="1">
        <v>4.0223864174797601</v>
      </c>
      <c r="N209" s="1">
        <v>0</v>
      </c>
      <c r="O209" s="1"/>
      <c r="P209" s="1">
        <v>0</v>
      </c>
      <c r="S209" s="1">
        <f>B209+E209+H209+K209+N209</f>
        <v>22159511.787954234</v>
      </c>
    </row>
    <row r="210" spans="1:19" x14ac:dyDescent="0.35">
      <c r="A210" s="21">
        <v>42578</v>
      </c>
      <c r="B210" s="1">
        <v>18737901.977695886</v>
      </c>
      <c r="C210" s="1"/>
      <c r="D210" s="1">
        <v>651.45779043302855</v>
      </c>
      <c r="E210" s="1">
        <v>3257729.3202181784</v>
      </c>
      <c r="F210" s="1"/>
      <c r="G210" s="1">
        <v>12.802137861078009</v>
      </c>
      <c r="H210" s="1">
        <v>4210.8937293188446</v>
      </c>
      <c r="I210" s="1"/>
      <c r="J210" s="1">
        <v>5.79511E-3</v>
      </c>
      <c r="K210" s="1">
        <v>38868.371672021414</v>
      </c>
      <c r="L210" s="1"/>
      <c r="M210" s="1">
        <v>3.9757329949433378</v>
      </c>
      <c r="N210" s="1">
        <v>0</v>
      </c>
      <c r="O210" s="1"/>
      <c r="P210" s="1">
        <v>0</v>
      </c>
      <c r="S210" s="1">
        <f>B210+E210+H210+K210+N210</f>
        <v>22038710.563315406</v>
      </c>
    </row>
    <row r="211" spans="1:19" x14ac:dyDescent="0.35">
      <c r="A211" s="21">
        <v>42579</v>
      </c>
      <c r="B211" s="1">
        <v>20072429.809375074</v>
      </c>
      <c r="C211" s="1"/>
      <c r="D211" s="1">
        <v>652.50332989791809</v>
      </c>
      <c r="E211" s="1">
        <v>1831088.26154448</v>
      </c>
      <c r="F211" s="1"/>
      <c r="G211" s="1">
        <v>13.025410486005908</v>
      </c>
      <c r="H211" s="1">
        <v>1125.8723787196018</v>
      </c>
      <c r="I211" s="1"/>
      <c r="J211" s="1">
        <v>5.9522400000000001E-3</v>
      </c>
      <c r="K211" s="1">
        <v>31283.517440588708</v>
      </c>
      <c r="L211" s="1"/>
      <c r="M211" s="1">
        <v>3.9786453025478785</v>
      </c>
      <c r="N211" s="1">
        <v>0</v>
      </c>
      <c r="O211" s="1"/>
      <c r="P211" s="1">
        <v>0</v>
      </c>
      <c r="S211" s="1">
        <f>B211+E211+H211+K211+N211</f>
        <v>21935927.46073886</v>
      </c>
    </row>
    <row r="212" spans="1:19" x14ac:dyDescent="0.35">
      <c r="A212" s="21">
        <v>42580</v>
      </c>
      <c r="B212" s="1">
        <v>15470661.895332139</v>
      </c>
      <c r="C212" s="1"/>
      <c r="D212" s="1">
        <v>660.02724162137883</v>
      </c>
      <c r="E212" s="1">
        <v>1186298.9717293049</v>
      </c>
      <c r="F212" s="1"/>
      <c r="G212" s="1">
        <v>12.991583989365147</v>
      </c>
      <c r="H212" s="1">
        <v>3243.7401644030792</v>
      </c>
      <c r="I212" s="1"/>
      <c r="J212" s="1">
        <v>5.8659300000000001E-3</v>
      </c>
      <c r="K212" s="1">
        <v>23412.147827908102</v>
      </c>
      <c r="L212" s="1"/>
      <c r="M212" s="1">
        <v>3.9807389580234505</v>
      </c>
      <c r="N212" s="1">
        <v>0</v>
      </c>
      <c r="O212" s="1"/>
      <c r="P212" s="1">
        <v>0</v>
      </c>
      <c r="S212" s="1">
        <f>B212+E212+H212+K212+N212</f>
        <v>16683616.755053755</v>
      </c>
    </row>
    <row r="213" spans="1:19" x14ac:dyDescent="0.35">
      <c r="A213" s="21">
        <v>42581</v>
      </c>
      <c r="B213" s="1">
        <v>15053231.207958939</v>
      </c>
      <c r="C213" s="1"/>
      <c r="D213" s="1">
        <v>656.50388730695443</v>
      </c>
      <c r="E213" s="1">
        <v>698711.00085100625</v>
      </c>
      <c r="F213" s="1"/>
      <c r="G213" s="1">
        <v>12.812349159989923</v>
      </c>
      <c r="H213" s="1">
        <v>1339.0840647419548</v>
      </c>
      <c r="I213" s="1"/>
      <c r="J213" s="1">
        <v>6.1999899999999998E-3</v>
      </c>
      <c r="K213" s="1">
        <v>12504.244270924375</v>
      </c>
      <c r="L213" s="1"/>
      <c r="M213" s="1">
        <v>4.0923459984004502</v>
      </c>
      <c r="N213" s="1">
        <v>0</v>
      </c>
      <c r="O213" s="1"/>
      <c r="P213" s="1">
        <v>0</v>
      </c>
      <c r="S213" s="1">
        <f>B213+E213+H213+K213+N213</f>
        <v>15765785.537145613</v>
      </c>
    </row>
    <row r="214" spans="1:19" x14ac:dyDescent="0.35">
      <c r="A214" s="21">
        <v>42582</v>
      </c>
      <c r="B214" s="1">
        <v>20568016.053176563</v>
      </c>
      <c r="C214" s="1"/>
      <c r="D214" s="1">
        <v>638.97725708828364</v>
      </c>
      <c r="E214" s="1">
        <v>1463194.4768100022</v>
      </c>
      <c r="F214" s="1"/>
      <c r="G214" s="1">
        <v>12.395022122546109</v>
      </c>
      <c r="H214" s="1">
        <v>89.93321808096249</v>
      </c>
      <c r="I214" s="1"/>
      <c r="J214" s="1">
        <v>6.1999899999999998E-3</v>
      </c>
      <c r="K214" s="1">
        <v>5832.8097504336611</v>
      </c>
      <c r="L214" s="1"/>
      <c r="M214" s="1">
        <v>4.0613759503340114</v>
      </c>
      <c r="N214" s="1">
        <v>0</v>
      </c>
      <c r="O214" s="1"/>
      <c r="P214" s="1">
        <v>0</v>
      </c>
      <c r="S214" s="1">
        <f>B214+E214+H214+K214+N214</f>
        <v>22037133.272955079</v>
      </c>
    </row>
    <row r="215" spans="1:19" x14ac:dyDescent="0.35">
      <c r="A215" s="21">
        <v>42583</v>
      </c>
      <c r="B215" s="1">
        <v>24930415.451376982</v>
      </c>
      <c r="C215" s="1"/>
      <c r="D215" s="1">
        <v>622.72337839336728</v>
      </c>
      <c r="E215" s="1">
        <v>2360760.8879202143</v>
      </c>
      <c r="F215" s="1"/>
      <c r="G215" s="1">
        <v>11.022289994224899</v>
      </c>
      <c r="H215" s="1">
        <v>399.40478298751225</v>
      </c>
      <c r="I215" s="1"/>
      <c r="J215" s="1">
        <v>5.9999900000000002E-3</v>
      </c>
      <c r="K215" s="1">
        <v>16938.11173917793</v>
      </c>
      <c r="L215" s="1"/>
      <c r="M215" s="1">
        <v>3.9359543200709277</v>
      </c>
      <c r="N215" s="1">
        <v>0</v>
      </c>
      <c r="O215" s="1"/>
      <c r="P215" s="1">
        <v>0</v>
      </c>
      <c r="S215" s="1">
        <f>B215+E215+H215+K215+N215</f>
        <v>27308513.855819363</v>
      </c>
    </row>
    <row r="216" spans="1:19" x14ac:dyDescent="0.35">
      <c r="A216" s="21">
        <v>42584</v>
      </c>
      <c r="B216" s="1">
        <v>33543756.109248023</v>
      </c>
      <c r="C216" s="1"/>
      <c r="D216" s="1">
        <v>599.55102446708031</v>
      </c>
      <c r="E216" s="1">
        <v>4814991.3870726284</v>
      </c>
      <c r="F216" s="1"/>
      <c r="G216" s="1">
        <v>8.7796601561578189</v>
      </c>
      <c r="H216" s="1">
        <v>864.89960582892229</v>
      </c>
      <c r="I216" s="1"/>
      <c r="J216" s="1">
        <v>5.7417299999999996E-3</v>
      </c>
      <c r="K216" s="1">
        <v>14048.939252507458</v>
      </c>
      <c r="L216" s="1"/>
      <c r="M216" s="1">
        <v>3.8522524595319529</v>
      </c>
      <c r="N216" s="1">
        <v>0</v>
      </c>
      <c r="O216" s="1"/>
      <c r="P216" s="1">
        <v>0</v>
      </c>
      <c r="S216" s="1">
        <f>B216+E216+H216+K216+N216</f>
        <v>38373661.335178986</v>
      </c>
    </row>
    <row r="217" spans="1:19" x14ac:dyDescent="0.35">
      <c r="A217" s="21">
        <v>42585</v>
      </c>
      <c r="B217" s="1">
        <v>45307514.155158848</v>
      </c>
      <c r="C217" s="1"/>
      <c r="D217" s="1">
        <v>545.18249230240008</v>
      </c>
      <c r="E217" s="1">
        <v>4706544.5135093303</v>
      </c>
      <c r="F217" s="1"/>
      <c r="G217" s="1">
        <v>10.011013833799169</v>
      </c>
      <c r="H217" s="1">
        <v>5007.4787276997104</v>
      </c>
      <c r="I217" s="1"/>
      <c r="J217" s="1">
        <v>5.6950000000000004E-3</v>
      </c>
      <c r="K217" s="1">
        <v>99350.107621610034</v>
      </c>
      <c r="L217" s="1"/>
      <c r="M217" s="1">
        <v>3.6090544107294944</v>
      </c>
      <c r="N217" s="1">
        <v>0</v>
      </c>
      <c r="O217" s="1"/>
      <c r="P217" s="1">
        <v>0</v>
      </c>
      <c r="S217" s="1">
        <f>B217+E217+H217+K217+N217</f>
        <v>50118416.255017489</v>
      </c>
    </row>
    <row r="218" spans="1:19" x14ac:dyDescent="0.35">
      <c r="A218" s="21">
        <v>42586</v>
      </c>
      <c r="B218" s="1">
        <v>37798281.880180851</v>
      </c>
      <c r="C218" s="1"/>
      <c r="D218" s="1">
        <v>571.85357013750991</v>
      </c>
      <c r="E218" s="1">
        <v>2937911.5445964318</v>
      </c>
      <c r="F218" s="1"/>
      <c r="G218" s="1">
        <v>10.959638780051655</v>
      </c>
      <c r="H218" s="1">
        <v>2336.3526337936896</v>
      </c>
      <c r="I218" s="1"/>
      <c r="J218" s="1">
        <v>5.6200000000000009E-3</v>
      </c>
      <c r="K218" s="1">
        <v>64939.947379502046</v>
      </c>
      <c r="L218" s="1"/>
      <c r="M218" s="1">
        <v>3.7302665991079209</v>
      </c>
      <c r="N218" s="1">
        <v>0</v>
      </c>
      <c r="O218" s="1"/>
      <c r="P218" s="1">
        <v>0</v>
      </c>
      <c r="S218" s="1">
        <f>B218+E218+H218+K218+N218</f>
        <v>40803469.724790581</v>
      </c>
    </row>
    <row r="219" spans="1:19" x14ac:dyDescent="0.35">
      <c r="A219" s="21">
        <v>42587</v>
      </c>
      <c r="B219" s="1">
        <v>19451207.086841069</v>
      </c>
      <c r="C219" s="1"/>
      <c r="D219" s="1">
        <v>580.53109879678175</v>
      </c>
      <c r="E219" s="1">
        <v>1315206.259133507</v>
      </c>
      <c r="F219" s="1"/>
      <c r="G219" s="1">
        <v>11.124160324041757</v>
      </c>
      <c r="H219" s="1">
        <v>4556.820143777687</v>
      </c>
      <c r="I219" s="1"/>
      <c r="J219" s="1">
        <v>6.1172700000000002E-3</v>
      </c>
      <c r="K219" s="1">
        <v>21846.498114916489</v>
      </c>
      <c r="L219" s="1"/>
      <c r="M219" s="1">
        <v>3.8004527929708605</v>
      </c>
      <c r="N219" s="1">
        <v>0</v>
      </c>
      <c r="O219" s="1"/>
      <c r="P219" s="1">
        <v>0</v>
      </c>
      <c r="S219" s="1">
        <f>B219+E219+H219+K219+N219</f>
        <v>20792816.664233271</v>
      </c>
    </row>
    <row r="220" spans="1:19" x14ac:dyDescent="0.35">
      <c r="A220" s="21">
        <v>42588</v>
      </c>
      <c r="B220" s="1">
        <v>16501093.13892098</v>
      </c>
      <c r="C220" s="1"/>
      <c r="D220" s="1">
        <v>578.30036559864755</v>
      </c>
      <c r="E220" s="1">
        <v>899492.31997261418</v>
      </c>
      <c r="F220" s="1"/>
      <c r="G220" s="1">
        <v>11.036329638218557</v>
      </c>
      <c r="H220" s="1">
        <v>288.46603632354004</v>
      </c>
      <c r="I220" s="1"/>
      <c r="J220" s="1">
        <v>6.0000000000000001E-3</v>
      </c>
      <c r="K220" s="1">
        <v>11338.527292799341</v>
      </c>
      <c r="L220" s="1"/>
      <c r="M220" s="1">
        <v>3.7535638943586527</v>
      </c>
      <c r="N220" s="1">
        <v>0</v>
      </c>
      <c r="O220" s="1"/>
      <c r="P220" s="1">
        <v>0</v>
      </c>
      <c r="S220" s="1">
        <f>B220+E220+H220+K220+N220</f>
        <v>17412212.452222716</v>
      </c>
    </row>
    <row r="221" spans="1:19" x14ac:dyDescent="0.35">
      <c r="A221" s="21">
        <v>42589</v>
      </c>
      <c r="B221" s="1">
        <v>17426787.892210592</v>
      </c>
      <c r="C221" s="1"/>
      <c r="D221" s="1">
        <v>594.16312170599565</v>
      </c>
      <c r="E221" s="1">
        <v>824536.67144157342</v>
      </c>
      <c r="F221" s="1"/>
      <c r="G221" s="1">
        <v>10.998904686536536</v>
      </c>
      <c r="H221" s="1">
        <v>9409.3854119230928</v>
      </c>
      <c r="I221" s="1"/>
      <c r="J221" s="1">
        <v>6.3000699999999988E-3</v>
      </c>
      <c r="K221" s="1">
        <v>6190.7544812414699</v>
      </c>
      <c r="L221" s="1"/>
      <c r="M221" s="1">
        <v>3.7650007640842804</v>
      </c>
      <c r="N221" s="1">
        <v>0</v>
      </c>
      <c r="O221" s="1"/>
      <c r="P221" s="1">
        <v>0</v>
      </c>
      <c r="S221" s="1">
        <f>B221+E221+H221+K221+N221</f>
        <v>18266924.703545328</v>
      </c>
    </row>
    <row r="222" spans="1:19" x14ac:dyDescent="0.35">
      <c r="A222" s="21">
        <v>42590</v>
      </c>
      <c r="B222" s="1">
        <v>16659827.572713543</v>
      </c>
      <c r="C222" s="1"/>
      <c r="D222" s="1">
        <v>595.78691239044997</v>
      </c>
      <c r="E222" s="1">
        <v>959289.08484095428</v>
      </c>
      <c r="F222" s="1"/>
      <c r="G222" s="1">
        <v>11.300675191833458</v>
      </c>
      <c r="H222" s="1">
        <v>2831.984724398726</v>
      </c>
      <c r="I222" s="1"/>
      <c r="J222" s="1">
        <v>6.1999999999999998E-3</v>
      </c>
      <c r="K222" s="1">
        <v>12365.458996378078</v>
      </c>
      <c r="L222" s="1"/>
      <c r="M222" s="1">
        <v>3.8171779990240848</v>
      </c>
      <c r="N222" s="1">
        <v>0</v>
      </c>
      <c r="O222" s="1"/>
      <c r="P222" s="1">
        <v>0</v>
      </c>
      <c r="S222" s="1">
        <f>B222+E222+H222+K222+N222</f>
        <v>17634314.101275273</v>
      </c>
    </row>
    <row r="223" spans="1:19" x14ac:dyDescent="0.35">
      <c r="A223" s="21">
        <v>42591</v>
      </c>
      <c r="B223" s="1">
        <v>15278397.424599471</v>
      </c>
      <c r="C223" s="1"/>
      <c r="D223" s="1">
        <v>595.24426342687025</v>
      </c>
      <c r="E223" s="1">
        <v>1869912.6877698882</v>
      </c>
      <c r="F223" s="1"/>
      <c r="G223" s="1">
        <v>12.232819211005213</v>
      </c>
      <c r="H223" s="1">
        <v>4154.2759796583969</v>
      </c>
      <c r="I223" s="1"/>
      <c r="J223" s="1">
        <v>5.9899999999999997E-3</v>
      </c>
      <c r="K223" s="1">
        <v>5757.0680563887618</v>
      </c>
      <c r="L223" s="1"/>
      <c r="M223" s="1">
        <v>3.7787915832545247</v>
      </c>
      <c r="N223" s="1">
        <v>0</v>
      </c>
      <c r="O223" s="1"/>
      <c r="P223" s="1">
        <v>0</v>
      </c>
      <c r="S223" s="1">
        <f>B223+E223+H223+K223+N223</f>
        <v>17158221.456405405</v>
      </c>
    </row>
    <row r="224" spans="1:19" x14ac:dyDescent="0.35">
      <c r="A224" s="21">
        <v>42592</v>
      </c>
      <c r="B224" s="1">
        <v>14758085.219659025</v>
      </c>
      <c r="C224" s="1"/>
      <c r="D224" s="1">
        <v>594.06625780086972</v>
      </c>
      <c r="E224" s="1">
        <v>2989697.4392099464</v>
      </c>
      <c r="F224" s="1"/>
      <c r="G224" s="1">
        <v>12.280475914341444</v>
      </c>
      <c r="H224" s="1">
        <v>4308.9459938991913</v>
      </c>
      <c r="I224" s="1"/>
      <c r="J224" s="1">
        <v>6.2500100000000012E-3</v>
      </c>
      <c r="K224" s="1">
        <v>25090.600533896235</v>
      </c>
      <c r="L224" s="1"/>
      <c r="M224" s="1">
        <v>3.827440980735977</v>
      </c>
      <c r="N224" s="1">
        <v>0</v>
      </c>
      <c r="O224" s="1"/>
      <c r="P224" s="1">
        <v>0</v>
      </c>
      <c r="S224" s="1">
        <f>B224+E224+H224+K224+N224</f>
        <v>17777182.205396768</v>
      </c>
    </row>
    <row r="225" spans="1:19" x14ac:dyDescent="0.35">
      <c r="A225" s="21">
        <v>42593</v>
      </c>
      <c r="B225" s="1">
        <v>19212398.364782896</v>
      </c>
      <c r="C225" s="1"/>
      <c r="D225" s="1">
        <v>594.15630252943708</v>
      </c>
      <c r="E225" s="1">
        <v>1575090.7333737398</v>
      </c>
      <c r="F225" s="1"/>
      <c r="G225" s="1">
        <v>11.922537938590493</v>
      </c>
      <c r="H225" s="1">
        <v>6879.00318369058</v>
      </c>
      <c r="I225" s="1"/>
      <c r="J225" s="1">
        <v>6.2399999999999999E-3</v>
      </c>
      <c r="K225" s="1">
        <v>8147.4897421897203</v>
      </c>
      <c r="L225" s="1"/>
      <c r="M225" s="1">
        <v>3.7572691246986736</v>
      </c>
      <c r="N225" s="1">
        <v>0</v>
      </c>
      <c r="O225" s="1"/>
      <c r="P225" s="1">
        <v>0</v>
      </c>
      <c r="S225" s="1">
        <f>B225+E225+H225+K225+N225</f>
        <v>20802515.591082513</v>
      </c>
    </row>
    <row r="226" spans="1:19" x14ac:dyDescent="0.35">
      <c r="A226" s="21">
        <v>42594</v>
      </c>
      <c r="B226" s="1">
        <v>17040752.127146956</v>
      </c>
      <c r="C226" s="1"/>
      <c r="D226" s="1">
        <v>592.40724224484541</v>
      </c>
      <c r="E226" s="1">
        <v>918979.75166783691</v>
      </c>
      <c r="F226" s="1"/>
      <c r="G226" s="1">
        <v>11.747291329511713</v>
      </c>
      <c r="H226" s="1">
        <v>443.66970084180241</v>
      </c>
      <c r="I226" s="1"/>
      <c r="J226" s="1">
        <v>6.1000400000000001E-3</v>
      </c>
      <c r="K226" s="1">
        <v>30417.051462273004</v>
      </c>
      <c r="L226" s="1"/>
      <c r="M226" s="1">
        <v>3.7542611378124171</v>
      </c>
      <c r="N226" s="1">
        <v>0</v>
      </c>
      <c r="O226" s="1"/>
      <c r="P226" s="1">
        <v>0</v>
      </c>
      <c r="S226" s="1">
        <f>B226+E226+H226+K226+N226</f>
        <v>17990592.599977911</v>
      </c>
    </row>
    <row r="227" spans="1:19" x14ac:dyDescent="0.35">
      <c r="A227" s="21">
        <v>42595</v>
      </c>
      <c r="B227" s="1">
        <v>16047761.267816927</v>
      </c>
      <c r="C227" s="1"/>
      <c r="D227" s="1">
        <v>591.88579227662615</v>
      </c>
      <c r="E227" s="1">
        <v>675963.00591361686</v>
      </c>
      <c r="F227" s="1"/>
      <c r="G227" s="1">
        <v>11.696513810084367</v>
      </c>
      <c r="H227" s="1">
        <v>558.14964846691669</v>
      </c>
      <c r="I227" s="1"/>
      <c r="J227" s="1">
        <v>6.0500299999999988E-3</v>
      </c>
      <c r="K227" s="1">
        <v>16400.400854273787</v>
      </c>
      <c r="L227" s="1"/>
      <c r="M227" s="1">
        <v>3.6986896565992962</v>
      </c>
      <c r="N227" s="1">
        <v>0</v>
      </c>
      <c r="O227" s="1"/>
      <c r="P227" s="1">
        <v>0</v>
      </c>
      <c r="S227" s="1">
        <f>B227+E227+H227+K227+N227</f>
        <v>16740682.824233286</v>
      </c>
    </row>
    <row r="228" spans="1:19" x14ac:dyDescent="0.35">
      <c r="A228" s="21">
        <v>42596</v>
      </c>
      <c r="B228" s="1">
        <v>16688603.084850589</v>
      </c>
      <c r="C228" s="1"/>
      <c r="D228" s="1">
        <v>584.77786215223409</v>
      </c>
      <c r="E228" s="1">
        <v>645560.93547562219</v>
      </c>
      <c r="F228" s="1"/>
      <c r="G228" s="1">
        <v>11.399912146820387</v>
      </c>
      <c r="H228" s="1">
        <v>790.21139716574874</v>
      </c>
      <c r="I228" s="1"/>
      <c r="J228" s="1">
        <v>6.1999900000000007E-3</v>
      </c>
      <c r="K228" s="1">
        <v>15701.451550670959</v>
      </c>
      <c r="L228" s="1"/>
      <c r="M228" s="1">
        <v>3.6746892855488009</v>
      </c>
      <c r="N228" s="1">
        <v>0</v>
      </c>
      <c r="O228" s="1"/>
      <c r="P228" s="1">
        <v>0</v>
      </c>
      <c r="S228" s="1">
        <f>B228+E228+H228+K228+N228</f>
        <v>17350655.683274049</v>
      </c>
    </row>
    <row r="229" spans="1:19" x14ac:dyDescent="0.35">
      <c r="A229" s="21">
        <v>42597</v>
      </c>
      <c r="B229" s="1">
        <v>18863427.729352001</v>
      </c>
      <c r="C229" s="1"/>
      <c r="D229" s="1">
        <v>575.52055876815302</v>
      </c>
      <c r="E229" s="1">
        <v>884356.58718096511</v>
      </c>
      <c r="F229" s="1"/>
      <c r="G229" s="1">
        <v>11.154920010032516</v>
      </c>
      <c r="H229" s="1">
        <v>1481.6536197294372</v>
      </c>
      <c r="I229" s="1"/>
      <c r="J229" s="1">
        <v>5.9440500000000002E-3</v>
      </c>
      <c r="K229" s="1">
        <v>18585.570542960726</v>
      </c>
      <c r="L229" s="1"/>
      <c r="M229" s="1">
        <v>3.6086864185114882</v>
      </c>
      <c r="N229" s="1">
        <v>0</v>
      </c>
      <c r="O229" s="1"/>
      <c r="P229" s="1">
        <v>0</v>
      </c>
      <c r="S229" s="1">
        <f>B229+E229+H229+K229+N229</f>
        <v>19767851.540695656</v>
      </c>
    </row>
    <row r="230" spans="1:19" x14ac:dyDescent="0.35">
      <c r="A230" s="21">
        <v>42598</v>
      </c>
      <c r="B230" s="1">
        <v>18381228.266682111</v>
      </c>
      <c r="C230" s="1"/>
      <c r="D230" s="1">
        <v>574.64514256750408</v>
      </c>
      <c r="E230" s="1">
        <v>902768.52014386083</v>
      </c>
      <c r="F230" s="1"/>
      <c r="G230" s="1">
        <v>7.4214031928192563</v>
      </c>
      <c r="H230" s="1">
        <v>1699.6766265326405</v>
      </c>
      <c r="I230" s="1"/>
      <c r="J230" s="1">
        <v>6.1999899999999998E-3</v>
      </c>
      <c r="K230" s="1">
        <v>14724.959623565745</v>
      </c>
      <c r="L230" s="1"/>
      <c r="M230" s="1">
        <v>3.5759150248814437</v>
      </c>
      <c r="N230" s="1">
        <v>0</v>
      </c>
      <c r="O230" s="1"/>
      <c r="P230" s="1">
        <v>0</v>
      </c>
      <c r="S230" s="1">
        <f>B230+E230+H230+K230+N230</f>
        <v>19300421.423076067</v>
      </c>
    </row>
    <row r="231" spans="1:19" x14ac:dyDescent="0.35">
      <c r="A231" s="21">
        <v>42599</v>
      </c>
      <c r="B231" s="1">
        <v>16860906.310429562</v>
      </c>
      <c r="C231" s="1"/>
      <c r="D231" s="1">
        <v>580.81360311798028</v>
      </c>
      <c r="E231" s="1">
        <v>767877.99988688179</v>
      </c>
      <c r="F231" s="1"/>
      <c r="G231" s="1">
        <v>11.071135402977786</v>
      </c>
      <c r="H231" s="1">
        <v>6048.2357062778365</v>
      </c>
      <c r="I231" s="1"/>
      <c r="J231" s="1">
        <v>6.1500000000000001E-3</v>
      </c>
      <c r="K231" s="1">
        <v>9269.6023925718655</v>
      </c>
      <c r="L231" s="1"/>
      <c r="M231" s="1">
        <v>3.6354118421198036</v>
      </c>
      <c r="N231" s="1">
        <v>0</v>
      </c>
      <c r="O231" s="1"/>
      <c r="P231" s="1">
        <v>0</v>
      </c>
      <c r="S231" s="1">
        <f>B231+E231+H231+K231+N231</f>
        <v>17644102.148415294</v>
      </c>
    </row>
    <row r="232" spans="1:19" x14ac:dyDescent="0.35">
      <c r="A232" s="21">
        <v>42600</v>
      </c>
      <c r="B232" s="1">
        <v>15536206.884692129</v>
      </c>
      <c r="C232" s="1"/>
      <c r="D232" s="1">
        <v>580.59989442948779</v>
      </c>
      <c r="E232" s="1">
        <v>985885.82404024026</v>
      </c>
      <c r="F232" s="1"/>
      <c r="G232" s="1">
        <v>10.880155987982393</v>
      </c>
      <c r="H232" s="1">
        <v>956.50690847841702</v>
      </c>
      <c r="I232" s="1"/>
      <c r="J232" s="1">
        <v>6.1000000000000004E-3</v>
      </c>
      <c r="K232" s="1">
        <v>8304.4886779742174</v>
      </c>
      <c r="L232" s="1"/>
      <c r="M232" s="1">
        <v>3.6592512485079345</v>
      </c>
      <c r="N232" s="1">
        <v>0</v>
      </c>
      <c r="O232" s="1"/>
      <c r="P232" s="1">
        <v>0</v>
      </c>
      <c r="S232" s="1">
        <f>B232+E232+H232+K232+N232</f>
        <v>16531353.704318821</v>
      </c>
    </row>
    <row r="233" spans="1:19" x14ac:dyDescent="0.35">
      <c r="A233" s="21">
        <v>42601</v>
      </c>
      <c r="B233" s="1">
        <v>10323571.623104867</v>
      </c>
      <c r="C233" s="1"/>
      <c r="D233" s="1">
        <v>576.77427578131937</v>
      </c>
      <c r="E233" s="1">
        <v>467790.25571963127</v>
      </c>
      <c r="F233" s="1"/>
      <c r="G233" s="1">
        <v>10.790676277223012</v>
      </c>
      <c r="H233" s="1">
        <v>1033.7724561860382</v>
      </c>
      <c r="I233" s="1"/>
      <c r="J233" s="1">
        <v>5.9066300000000004E-3</v>
      </c>
      <c r="K233" s="1">
        <v>7617.3701320235732</v>
      </c>
      <c r="L233" s="1"/>
      <c r="M233" s="1">
        <v>3.608088698484047</v>
      </c>
      <c r="N233" s="1">
        <v>0</v>
      </c>
      <c r="O233" s="1"/>
      <c r="P233" s="1">
        <v>0</v>
      </c>
      <c r="S233" s="1">
        <f>B233+E233+H233+K233+N233</f>
        <v>10800013.021412708</v>
      </c>
    </row>
    <row r="234" spans="1:19" x14ac:dyDescent="0.35">
      <c r="A234" s="21">
        <v>42602</v>
      </c>
      <c r="B234" s="1">
        <v>11544953.441601709</v>
      </c>
      <c r="C234" s="1"/>
      <c r="D234" s="1">
        <v>578.51685543768224</v>
      </c>
      <c r="E234" s="1">
        <v>666505.18866737804</v>
      </c>
      <c r="F234" s="1"/>
      <c r="G234" s="1">
        <v>11.252743731602619</v>
      </c>
      <c r="H234" s="1">
        <v>1217.8129934470071</v>
      </c>
      <c r="I234" s="1"/>
      <c r="J234" s="1">
        <v>6.0649600000000003E-3</v>
      </c>
      <c r="K234" s="1">
        <v>2748.0878038440997</v>
      </c>
      <c r="L234" s="1"/>
      <c r="M234" s="1">
        <v>3.6293198924158263</v>
      </c>
      <c r="N234" s="1">
        <v>0</v>
      </c>
      <c r="O234" s="1"/>
      <c r="P234" s="1">
        <v>0</v>
      </c>
      <c r="S234" s="1">
        <f>B234+E234+H234+K234+N234</f>
        <v>12215424.531066377</v>
      </c>
    </row>
    <row r="235" spans="1:19" x14ac:dyDescent="0.35">
      <c r="A235" s="21">
        <v>42603</v>
      </c>
      <c r="B235" s="1">
        <v>11165247.128482362</v>
      </c>
      <c r="C235" s="1"/>
      <c r="D235" s="1">
        <v>587.65761699963275</v>
      </c>
      <c r="E235" s="1">
        <v>424351.88123311824</v>
      </c>
      <c r="F235" s="1"/>
      <c r="G235" s="1">
        <v>11.311994836097517</v>
      </c>
      <c r="H235" s="1">
        <v>26.721235387188592</v>
      </c>
      <c r="I235" s="1"/>
      <c r="J235" s="1">
        <v>6.2036499999999998E-3</v>
      </c>
      <c r="K235" s="1">
        <v>3633.2972363806821</v>
      </c>
      <c r="L235" s="1"/>
      <c r="M235" s="1">
        <v>3.6071385797425188</v>
      </c>
      <c r="N235" s="1">
        <v>0</v>
      </c>
      <c r="O235" s="1"/>
      <c r="P235" s="1">
        <v>0</v>
      </c>
      <c r="S235" s="1">
        <f>B235+E235+H235+K235+N235</f>
        <v>11593259.028187249</v>
      </c>
    </row>
    <row r="236" spans="1:19" x14ac:dyDescent="0.35">
      <c r="A236" s="21">
        <v>42604</v>
      </c>
      <c r="B236" s="1">
        <v>11197990.755242234</v>
      </c>
      <c r="C236" s="1"/>
      <c r="D236" s="1">
        <v>592.46895960926418</v>
      </c>
      <c r="E236" s="1">
        <v>531758.50521188416</v>
      </c>
      <c r="F236" s="1"/>
      <c r="G236" s="1">
        <v>11.136600362768633</v>
      </c>
      <c r="H236" s="1">
        <v>1499.4554924524803</v>
      </c>
      <c r="I236" s="1"/>
      <c r="J236" s="1">
        <v>6.0449199999999996E-3</v>
      </c>
      <c r="K236" s="1">
        <v>7953.159030547813</v>
      </c>
      <c r="L236" s="1"/>
      <c r="M236" s="1">
        <v>3.6142301876700871</v>
      </c>
      <c r="N236" s="1">
        <v>0</v>
      </c>
      <c r="O236" s="1"/>
      <c r="P236" s="1">
        <v>0</v>
      </c>
      <c r="S236" s="1">
        <f>B236+E236+H236+K236+N236</f>
        <v>11739201.874977117</v>
      </c>
    </row>
    <row r="237" spans="1:19" x14ac:dyDescent="0.35">
      <c r="A237" s="21">
        <v>42605</v>
      </c>
      <c r="B237" s="1">
        <v>17028806.286676675</v>
      </c>
      <c r="C237" s="1"/>
      <c r="D237" s="1">
        <v>591.8040080012928</v>
      </c>
      <c r="E237" s="1">
        <v>648677.65154225857</v>
      </c>
      <c r="F237" s="1"/>
      <c r="G237" s="1">
        <v>11.054219647737522</v>
      </c>
      <c r="H237" s="1">
        <v>3318.0243176681101</v>
      </c>
      <c r="I237" s="1"/>
      <c r="J237" s="1">
        <v>6.0367700000000003E-3</v>
      </c>
      <c r="K237" s="1">
        <v>33943.35087166827</v>
      </c>
      <c r="L237" s="1"/>
      <c r="M237" s="1">
        <v>3.681995276465456</v>
      </c>
      <c r="N237" s="1">
        <v>0</v>
      </c>
      <c r="O237" s="1"/>
      <c r="P237" s="1">
        <v>0</v>
      </c>
      <c r="S237" s="1">
        <f>B237+E237+H237+K237+N237</f>
        <v>17714745.313408267</v>
      </c>
    </row>
    <row r="238" spans="1:19" x14ac:dyDescent="0.35">
      <c r="A238" s="21">
        <v>42606</v>
      </c>
      <c r="B238" s="1">
        <v>16426599.877420239</v>
      </c>
      <c r="C238" s="1"/>
      <c r="D238" s="1">
        <v>588.9855491658177</v>
      </c>
      <c r="E238" s="1">
        <v>322136.69399980915</v>
      </c>
      <c r="F238" s="1"/>
      <c r="G238" s="1">
        <v>11.091233445572156</v>
      </c>
      <c r="H238" s="1">
        <v>391.36220646481854</v>
      </c>
      <c r="I238" s="1"/>
      <c r="J238" s="1">
        <v>6.1260000000000004E-3</v>
      </c>
      <c r="K238" s="1">
        <v>75630.75887579273</v>
      </c>
      <c r="L238" s="1"/>
      <c r="M238" s="1">
        <v>3.9825085621363354</v>
      </c>
      <c r="N238" s="1">
        <v>0</v>
      </c>
      <c r="O238" s="1"/>
      <c r="P238" s="1">
        <v>0</v>
      </c>
      <c r="S238" s="1">
        <f>B238+E238+H238+K238+N238</f>
        <v>16824758.692502305</v>
      </c>
    </row>
    <row r="239" spans="1:19" x14ac:dyDescent="0.35">
      <c r="A239" s="21">
        <v>42607</v>
      </c>
      <c r="B239" s="1">
        <v>15621759.561547082</v>
      </c>
      <c r="C239" s="1"/>
      <c r="D239" s="1">
        <v>580.03193733352202</v>
      </c>
      <c r="E239" s="1">
        <v>576120.60184062039</v>
      </c>
      <c r="F239" s="1"/>
      <c r="G239" s="1">
        <v>11.323567954823332</v>
      </c>
      <c r="H239" s="1">
        <v>1142.8957632614236</v>
      </c>
      <c r="I239" s="1"/>
      <c r="J239" s="1">
        <v>6.1492400000000003E-3</v>
      </c>
      <c r="K239" s="1">
        <v>41833.811853694046</v>
      </c>
      <c r="L239" s="1"/>
      <c r="M239" s="1">
        <v>3.8739104742875461</v>
      </c>
      <c r="N239" s="1">
        <v>0</v>
      </c>
      <c r="O239" s="1"/>
      <c r="P239" s="1">
        <v>0</v>
      </c>
      <c r="S239" s="1">
        <f>B239+E239+H239+K239+N239</f>
        <v>16240856.871004658</v>
      </c>
    </row>
    <row r="240" spans="1:19" x14ac:dyDescent="0.35">
      <c r="A240" s="21">
        <v>42608</v>
      </c>
      <c r="B240" s="1">
        <v>14639294.329205118</v>
      </c>
      <c r="C240" s="1"/>
      <c r="D240" s="1">
        <v>576.69312499568582</v>
      </c>
      <c r="E240" s="1">
        <v>546659.89590211678</v>
      </c>
      <c r="F240" s="1"/>
      <c r="G240" s="1">
        <v>11.288135791880693</v>
      </c>
      <c r="H240" s="1">
        <v>373.12619589691263</v>
      </c>
      <c r="I240" s="1"/>
      <c r="J240" s="1">
        <v>6.1997299999999997E-3</v>
      </c>
      <c r="K240" s="1">
        <v>13118.911988290893</v>
      </c>
      <c r="L240" s="1"/>
      <c r="M240" s="1">
        <v>3.7856656931898187</v>
      </c>
      <c r="N240" s="1">
        <v>0</v>
      </c>
      <c r="O240" s="1"/>
      <c r="P240" s="1">
        <v>0</v>
      </c>
      <c r="S240" s="1">
        <f>B240+E240+H240+K240+N240</f>
        <v>15199446.26329142</v>
      </c>
    </row>
    <row r="241" spans="1:19" x14ac:dyDescent="0.35">
      <c r="A241" s="21">
        <v>42609</v>
      </c>
      <c r="B241" s="1">
        <v>14364335.472168777</v>
      </c>
      <c r="C241" s="1"/>
      <c r="D241" s="1">
        <v>576.34900199419963</v>
      </c>
      <c r="E241" s="1">
        <v>392434.14090895071</v>
      </c>
      <c r="F241" s="1"/>
      <c r="G241" s="1">
        <v>11.211291590402038</v>
      </c>
      <c r="H241" s="1">
        <v>108.3302511572257</v>
      </c>
      <c r="I241" s="1"/>
      <c r="J241" s="1">
        <v>5.9082700000000002E-3</v>
      </c>
      <c r="K241" s="1">
        <v>18552.585471480612</v>
      </c>
      <c r="L241" s="1"/>
      <c r="M241" s="1">
        <v>3.8168630027844221</v>
      </c>
      <c r="N241" s="1">
        <v>0</v>
      </c>
      <c r="O241" s="1"/>
      <c r="P241" s="1">
        <v>0</v>
      </c>
      <c r="S241" s="1">
        <f>B241+E241+H241+K241+N241</f>
        <v>14775430.528800366</v>
      </c>
    </row>
    <row r="242" spans="1:19" x14ac:dyDescent="0.35">
      <c r="A242" s="21">
        <v>42610</v>
      </c>
      <c r="B242" s="1">
        <v>16136618.331842791</v>
      </c>
      <c r="C242" s="1"/>
      <c r="D242" s="1">
        <v>580.60024897582207</v>
      </c>
      <c r="E242" s="1">
        <v>494080.9046996985</v>
      </c>
      <c r="F242" s="1"/>
      <c r="G242" s="1">
        <v>11.074367868007187</v>
      </c>
      <c r="H242" s="1">
        <v>4361.3115470649436</v>
      </c>
      <c r="I242" s="1"/>
      <c r="J242" s="1">
        <v>5.8999999999999999E-3</v>
      </c>
      <c r="K242" s="1">
        <v>7350.4474291921424</v>
      </c>
      <c r="L242" s="1"/>
      <c r="M242" s="1">
        <v>3.7759401459928155</v>
      </c>
      <c r="N242" s="1">
        <v>0</v>
      </c>
      <c r="O242" s="1"/>
      <c r="P242" s="1">
        <v>0</v>
      </c>
      <c r="S242" s="1">
        <f>B242+E242+H242+K242+N242</f>
        <v>16642410.995518746</v>
      </c>
    </row>
    <row r="243" spans="1:19" x14ac:dyDescent="0.35">
      <c r="A243" s="21">
        <v>42611</v>
      </c>
      <c r="B243" s="1">
        <v>14372576.516873926</v>
      </c>
      <c r="C243" s="1"/>
      <c r="D243" s="1">
        <v>582.6291775275414</v>
      </c>
      <c r="E243" s="1">
        <v>585036.06806542864</v>
      </c>
      <c r="F243" s="1"/>
      <c r="G243" s="1">
        <v>10.941649672439391</v>
      </c>
      <c r="H243" s="1">
        <v>3128.9349711467589</v>
      </c>
      <c r="I243" s="1"/>
      <c r="J243" s="1">
        <v>6.05727E-3</v>
      </c>
      <c r="K243" s="1">
        <v>16621.149855651038</v>
      </c>
      <c r="L243" s="1"/>
      <c r="M243" s="1">
        <v>3.7631144612281751</v>
      </c>
      <c r="N243" s="1">
        <v>0</v>
      </c>
      <c r="O243" s="1"/>
      <c r="P243" s="1">
        <v>0</v>
      </c>
      <c r="S243" s="1">
        <f>B243+E243+H243+K243+N243</f>
        <v>14977362.669766152</v>
      </c>
    </row>
    <row r="244" spans="1:19" x14ac:dyDescent="0.35">
      <c r="A244" s="21">
        <v>42612</v>
      </c>
      <c r="B244" s="1">
        <v>18866245.311132677</v>
      </c>
      <c r="C244" s="1"/>
      <c r="D244" s="1">
        <v>583.38259000638379</v>
      </c>
      <c r="E244" s="1">
        <v>586257.5422396966</v>
      </c>
      <c r="F244" s="1"/>
      <c r="G244" s="1">
        <v>11.18094292031563</v>
      </c>
      <c r="H244" s="1">
        <v>3228.988710614809</v>
      </c>
      <c r="I244" s="1"/>
      <c r="J244" s="1">
        <v>6.4999799999999998E-3</v>
      </c>
      <c r="K244" s="1">
        <v>40579.933414903229</v>
      </c>
      <c r="L244" s="1"/>
      <c r="M244" s="1">
        <v>3.7724087691240173</v>
      </c>
      <c r="N244" s="1">
        <v>0</v>
      </c>
      <c r="O244" s="1"/>
      <c r="P244" s="1">
        <v>0</v>
      </c>
      <c r="S244" s="1">
        <f>B244+E244+H244+K244+N244</f>
        <v>19496311.775497891</v>
      </c>
    </row>
    <row r="245" spans="1:19" x14ac:dyDescent="0.35">
      <c r="A245" s="21">
        <v>42613</v>
      </c>
      <c r="B245" s="1">
        <v>15157688.010270253</v>
      </c>
      <c r="C245" s="1"/>
      <c r="D245" s="1">
        <v>581.18696406249046</v>
      </c>
      <c r="E245" s="1">
        <v>754452.92473701155</v>
      </c>
      <c r="F245" s="1"/>
      <c r="G245" s="1">
        <v>11.775221021541393</v>
      </c>
      <c r="H245" s="1">
        <v>613.14082541028836</v>
      </c>
      <c r="I245" s="1"/>
      <c r="J245" s="1">
        <v>5.9501600000000003E-3</v>
      </c>
      <c r="K245" s="1">
        <v>28422.619985169189</v>
      </c>
      <c r="L245" s="1"/>
      <c r="M245" s="1">
        <v>3.7948830871122334</v>
      </c>
      <c r="N245" s="1">
        <v>0</v>
      </c>
      <c r="O245" s="1"/>
      <c r="P245" s="1">
        <v>0</v>
      </c>
      <c r="S245" s="1">
        <f>B245+E245+H245+K245+N245</f>
        <v>15941176.695817843</v>
      </c>
    </row>
    <row r="246" spans="1:19" x14ac:dyDescent="0.35">
      <c r="A246" s="21">
        <v>42614</v>
      </c>
      <c r="B246" s="1">
        <v>16413862.517438937</v>
      </c>
      <c r="C246" s="1"/>
      <c r="D246" s="1">
        <v>581.44489793251375</v>
      </c>
      <c r="E246" s="1">
        <v>1845556.4299180242</v>
      </c>
      <c r="F246" s="1"/>
      <c r="G246" s="1">
        <v>11.997486657049908</v>
      </c>
      <c r="H246" s="1">
        <v>3254.7006573096073</v>
      </c>
      <c r="I246" s="1"/>
      <c r="J246" s="1">
        <v>5.9996900000000002E-3</v>
      </c>
      <c r="K246" s="1">
        <v>13133.325139795697</v>
      </c>
      <c r="L246" s="1"/>
      <c r="M246" s="1">
        <v>3.7563037671305355</v>
      </c>
      <c r="N246" s="1">
        <v>0</v>
      </c>
      <c r="O246" s="1"/>
      <c r="P246" s="1">
        <v>0</v>
      </c>
      <c r="S246" s="1">
        <f>B246+E246+H246+K246+N246</f>
        <v>18275806.973154064</v>
      </c>
    </row>
    <row r="247" spans="1:19" x14ac:dyDescent="0.35">
      <c r="A247" s="21">
        <v>42615</v>
      </c>
      <c r="B247" s="1">
        <v>16947550.456622694</v>
      </c>
      <c r="C247" s="1"/>
      <c r="D247" s="1">
        <v>580.78251502347052</v>
      </c>
      <c r="E247" s="1">
        <v>838654.19723067211</v>
      </c>
      <c r="F247" s="1"/>
      <c r="G247" s="1">
        <v>12.12044063639904</v>
      </c>
      <c r="H247" s="1">
        <v>3567.1286039008937</v>
      </c>
      <c r="I247" s="1"/>
      <c r="J247" s="1">
        <v>5.9479499999999996E-3</v>
      </c>
      <c r="K247" s="1">
        <v>17312.345939347524</v>
      </c>
      <c r="L247" s="1"/>
      <c r="M247" s="1">
        <v>3.6997753979299182</v>
      </c>
      <c r="N247" s="1">
        <v>0</v>
      </c>
      <c r="O247" s="1"/>
      <c r="P247" s="1">
        <v>0</v>
      </c>
      <c r="S247" s="1">
        <f>B247+E247+H247+K247+N247</f>
        <v>17807084.128396615</v>
      </c>
    </row>
    <row r="248" spans="1:19" x14ac:dyDescent="0.35">
      <c r="A248" s="21">
        <v>42616</v>
      </c>
      <c r="B248" s="1">
        <v>17249811.910438791</v>
      </c>
      <c r="C248" s="1"/>
      <c r="D248" s="1">
        <v>578.6385499333004</v>
      </c>
      <c r="E248" s="1">
        <v>981058.71768365894</v>
      </c>
      <c r="F248" s="1"/>
      <c r="G248" s="1">
        <v>11.995114793990201</v>
      </c>
      <c r="H248" s="1">
        <v>1223.5035035948008</v>
      </c>
      <c r="I248" s="1"/>
      <c r="J248" s="1">
        <v>6.0229899999999998E-3</v>
      </c>
      <c r="K248" s="1">
        <v>14773.27220594125</v>
      </c>
      <c r="L248" s="1"/>
      <c r="M248" s="1">
        <v>3.8324003749409874</v>
      </c>
      <c r="N248" s="1">
        <v>0</v>
      </c>
      <c r="O248" s="1"/>
      <c r="P248" s="1">
        <v>0</v>
      </c>
      <c r="S248" s="1">
        <f>B248+E248+H248+K248+N248</f>
        <v>18246867.403831985</v>
      </c>
    </row>
    <row r="249" spans="1:19" x14ac:dyDescent="0.35">
      <c r="A249" s="21">
        <v>42617</v>
      </c>
      <c r="B249" s="1">
        <v>21707307.214795638</v>
      </c>
      <c r="C249" s="1"/>
      <c r="D249" s="1">
        <v>605.06292709811555</v>
      </c>
      <c r="E249" s="1">
        <v>635801.73017346894</v>
      </c>
      <c r="F249" s="1"/>
      <c r="G249" s="1">
        <v>11.820645615463413</v>
      </c>
      <c r="H249" s="1">
        <v>5969.2026372604496</v>
      </c>
      <c r="I249" s="1"/>
      <c r="J249" s="1">
        <v>6.0299999999999998E-3</v>
      </c>
      <c r="K249" s="1">
        <v>30289.06258006996</v>
      </c>
      <c r="L249" s="1"/>
      <c r="M249" s="1">
        <v>3.9299538911341818</v>
      </c>
      <c r="N249" s="1">
        <v>0</v>
      </c>
      <c r="O249" s="1"/>
      <c r="P249" s="1">
        <v>0</v>
      </c>
      <c r="S249" s="1">
        <f>B249+E249+H249+K249+N249</f>
        <v>22379367.210186437</v>
      </c>
    </row>
    <row r="250" spans="1:19" x14ac:dyDescent="0.35">
      <c r="A250" s="21">
        <v>42618</v>
      </c>
      <c r="B250" s="1">
        <v>22424137.666033722</v>
      </c>
      <c r="C250" s="1"/>
      <c r="D250" s="1">
        <v>616.9003226701916</v>
      </c>
      <c r="E250" s="1">
        <v>114397.25018828266</v>
      </c>
      <c r="F250" s="1"/>
      <c r="G250" s="1">
        <v>11.703697801506433</v>
      </c>
      <c r="H250" s="1">
        <v>9530.4974824800956</v>
      </c>
      <c r="I250" s="1"/>
      <c r="J250" s="1">
        <v>5.9474599999999999E-3</v>
      </c>
      <c r="K250" s="1">
        <v>18610.951552611492</v>
      </c>
      <c r="L250" s="1"/>
      <c r="M250" s="1">
        <v>4.0110730364231904</v>
      </c>
      <c r="N250" s="1">
        <v>0</v>
      </c>
      <c r="O250" s="1"/>
      <c r="P250" s="1">
        <v>0</v>
      </c>
      <c r="S250" s="1">
        <f>B250+E250+H250+K250+N250</f>
        <v>22566676.365257096</v>
      </c>
    </row>
    <row r="251" spans="1:19" x14ac:dyDescent="0.35">
      <c r="A251" s="21">
        <v>42619</v>
      </c>
      <c r="B251" s="1">
        <v>0</v>
      </c>
      <c r="C251" s="1"/>
      <c r="D251" s="1">
        <v>0</v>
      </c>
      <c r="E251" s="1">
        <v>558471.01345978933</v>
      </c>
      <c r="F251" s="1"/>
      <c r="G251" s="1">
        <v>11.783708927817864</v>
      </c>
      <c r="H251" s="1">
        <v>2123.4791823666437</v>
      </c>
      <c r="I251" s="1"/>
      <c r="J251" s="1">
        <v>5.9262000000000013E-3</v>
      </c>
      <c r="K251" s="1">
        <v>7654.3173360617548</v>
      </c>
      <c r="L251" s="1"/>
      <c r="M251" s="1">
        <v>3.9867594</v>
      </c>
      <c r="N251" s="1">
        <v>0</v>
      </c>
      <c r="O251" s="1"/>
      <c r="P251" s="1">
        <v>0</v>
      </c>
      <c r="S251" s="1">
        <f>B251+E251+H251+K251+N251</f>
        <v>568248.8099782177</v>
      </c>
    </row>
    <row r="252" spans="1:19" x14ac:dyDescent="0.35">
      <c r="A252" s="21">
        <v>42620</v>
      </c>
      <c r="B252" s="1">
        <v>18352022.258543223</v>
      </c>
      <c r="C252" s="1"/>
      <c r="D252" s="1">
        <v>618.03595489061945</v>
      </c>
      <c r="E252" s="1">
        <v>547084.54229863011</v>
      </c>
      <c r="F252" s="1"/>
      <c r="G252" s="1">
        <v>11.607347856184012</v>
      </c>
      <c r="H252" s="1">
        <v>2304.0253939533291</v>
      </c>
      <c r="I252" s="1"/>
      <c r="J252" s="1">
        <v>5.86902E-3</v>
      </c>
      <c r="K252" s="1">
        <v>16270.536721966313</v>
      </c>
      <c r="L252" s="1"/>
      <c r="M252" s="1">
        <v>3.9574402605865444</v>
      </c>
      <c r="N252" s="1">
        <v>0</v>
      </c>
      <c r="O252" s="1"/>
      <c r="P252" s="1">
        <v>0</v>
      </c>
      <c r="S252" s="1">
        <f>B252+E252+H252+K252+N252</f>
        <v>18917681.362957772</v>
      </c>
    </row>
    <row r="253" spans="1:19" x14ac:dyDescent="0.35">
      <c r="A253" s="21">
        <v>42621</v>
      </c>
      <c r="B253" s="1">
        <v>23031358.328126706</v>
      </c>
      <c r="C253" s="1"/>
      <c r="D253" s="1">
        <v>623.78941121242667</v>
      </c>
      <c r="E253" s="1">
        <v>658528.41699074744</v>
      </c>
      <c r="F253" s="1"/>
      <c r="G253" s="1">
        <v>11.531271210460869</v>
      </c>
      <c r="H253" s="1">
        <v>1351.0589297018957</v>
      </c>
      <c r="I253" s="1"/>
      <c r="J253" s="1">
        <v>5.8830599999999999E-3</v>
      </c>
      <c r="K253" s="1">
        <v>10418.225431878811</v>
      </c>
      <c r="L253" s="1"/>
      <c r="M253" s="1">
        <v>4.0144865440295519</v>
      </c>
      <c r="N253" s="1">
        <v>0</v>
      </c>
      <c r="O253" s="1"/>
      <c r="P253" s="1">
        <v>0</v>
      </c>
      <c r="S253" s="1">
        <f>B253+E253+H253+K253+N253</f>
        <v>23701656.029479031</v>
      </c>
    </row>
    <row r="254" spans="1:19" x14ac:dyDescent="0.35">
      <c r="A254" s="21">
        <v>42622</v>
      </c>
      <c r="B254" s="1">
        <v>20262194.403395917</v>
      </c>
      <c r="C254" s="1"/>
      <c r="D254" s="1">
        <v>630.25568719305011</v>
      </c>
      <c r="E254" s="1">
        <v>655942.94880585698</v>
      </c>
      <c r="F254" s="1"/>
      <c r="G254" s="1">
        <v>11.607797689283743</v>
      </c>
      <c r="H254" s="1">
        <v>1339.6807760569786</v>
      </c>
      <c r="I254" s="1"/>
      <c r="J254" s="1">
        <v>5.9397400000000006E-3</v>
      </c>
      <c r="K254" s="1">
        <v>10886.348978981761</v>
      </c>
      <c r="L254" s="1"/>
      <c r="M254" s="1">
        <v>3.986140511231389</v>
      </c>
      <c r="N254" s="1">
        <v>0</v>
      </c>
      <c r="O254" s="1"/>
      <c r="P254" s="1">
        <v>0</v>
      </c>
      <c r="S254" s="1">
        <f>B254+E254+H254+K254+N254</f>
        <v>20930363.381956812</v>
      </c>
    </row>
    <row r="255" spans="1:19" x14ac:dyDescent="0.35">
      <c r="A255" s="21">
        <v>42623</v>
      </c>
      <c r="B255" s="1">
        <v>22647044.512358569</v>
      </c>
      <c r="C255" s="1"/>
      <c r="D255" s="1">
        <v>630.26881676015466</v>
      </c>
      <c r="E255" s="1">
        <v>580368.07902621268</v>
      </c>
      <c r="F255" s="1"/>
      <c r="G255" s="1">
        <v>12.120017067061466</v>
      </c>
      <c r="H255" s="1">
        <v>1554.17375352666</v>
      </c>
      <c r="I255" s="1"/>
      <c r="J255" s="1">
        <v>6.0000000000000001E-3</v>
      </c>
      <c r="K255" s="1">
        <v>6401.2971192914847</v>
      </c>
      <c r="L255" s="1"/>
      <c r="M255" s="1">
        <v>3.9925045614396746</v>
      </c>
      <c r="N255" s="1">
        <v>0</v>
      </c>
      <c r="O255" s="1"/>
      <c r="P255" s="1">
        <v>0</v>
      </c>
      <c r="S255" s="1">
        <f>B255+E255+H255+K255+N255</f>
        <v>23235368.062257595</v>
      </c>
    </row>
    <row r="256" spans="1:19" x14ac:dyDescent="0.35">
      <c r="A256" s="21">
        <v>42624</v>
      </c>
      <c r="B256" s="1">
        <v>21407379.108864978</v>
      </c>
      <c r="C256" s="1"/>
      <c r="D256" s="1">
        <v>628.76906522740467</v>
      </c>
      <c r="E256" s="1">
        <v>530210.16069265991</v>
      </c>
      <c r="F256" s="1"/>
      <c r="G256" s="1">
        <v>11.797988825330718</v>
      </c>
      <c r="H256" s="1">
        <v>914.27421319162636</v>
      </c>
      <c r="I256" s="1"/>
      <c r="J256" s="1">
        <v>5.9744300000000002E-3</v>
      </c>
      <c r="K256" s="1">
        <v>4011.3296489525396</v>
      </c>
      <c r="L256" s="1"/>
      <c r="M256" s="1">
        <v>3.9883906707597863</v>
      </c>
      <c r="N256" s="1">
        <v>0</v>
      </c>
      <c r="O256" s="1"/>
      <c r="P256" s="1">
        <v>0</v>
      </c>
      <c r="S256" s="1">
        <f>B256+E256+H256+K256+N256</f>
        <v>21942514.87341978</v>
      </c>
    </row>
    <row r="257" spans="1:19" x14ac:dyDescent="0.35">
      <c r="A257" s="21">
        <v>42625</v>
      </c>
      <c r="B257" s="1">
        <v>20551680.378110476</v>
      </c>
      <c r="C257" s="1"/>
      <c r="D257" s="1">
        <v>621.19781607604807</v>
      </c>
      <c r="E257" s="1">
        <v>414057.63393148303</v>
      </c>
      <c r="F257" s="1"/>
      <c r="G257" s="1">
        <v>11.81925221233737</v>
      </c>
      <c r="H257" s="1">
        <v>620.71196643017879</v>
      </c>
      <c r="I257" s="1"/>
      <c r="J257" s="1">
        <v>5.8721099999999998E-3</v>
      </c>
      <c r="K257" s="1">
        <v>17128.594942397624</v>
      </c>
      <c r="L257" s="1"/>
      <c r="M257" s="1">
        <v>3.8902387387679869</v>
      </c>
      <c r="N257" s="1">
        <v>0</v>
      </c>
      <c r="O257" s="1"/>
      <c r="P257" s="1">
        <v>0</v>
      </c>
      <c r="S257" s="1">
        <f>B257+E257+H257+K257+N257</f>
        <v>20983487.318950787</v>
      </c>
    </row>
    <row r="258" spans="1:19" x14ac:dyDescent="0.35">
      <c r="A258" s="21">
        <v>42626</v>
      </c>
      <c r="B258" s="1">
        <v>19947609.832297798</v>
      </c>
      <c r="C258" s="1"/>
      <c r="D258" s="1">
        <v>618.06269624270976</v>
      </c>
      <c r="E258" s="1">
        <v>783929.65815703478</v>
      </c>
      <c r="F258" s="1"/>
      <c r="G258" s="1">
        <v>11.946816469665801</v>
      </c>
      <c r="H258" s="1">
        <v>944.76726564562409</v>
      </c>
      <c r="I258" s="1"/>
      <c r="J258" s="1">
        <v>5.8994399999999997E-3</v>
      </c>
      <c r="K258" s="1">
        <v>8071.3547413253582</v>
      </c>
      <c r="L258" s="1"/>
      <c r="M258" s="1">
        <v>3.8613218493602788</v>
      </c>
      <c r="N258" s="1">
        <v>0</v>
      </c>
      <c r="O258" s="1"/>
      <c r="P258" s="1">
        <v>0</v>
      </c>
      <c r="S258" s="1">
        <f>B258+E258+H258+K258+N258</f>
        <v>20740555.612461802</v>
      </c>
    </row>
    <row r="259" spans="1:19" x14ac:dyDescent="0.35">
      <c r="A259" s="21">
        <v>42627</v>
      </c>
      <c r="B259" s="1">
        <v>18861952.018491473</v>
      </c>
      <c r="C259" s="1"/>
      <c r="D259" s="1">
        <v>632.42232971665737</v>
      </c>
      <c r="E259" s="1">
        <v>1003465.6491260303</v>
      </c>
      <c r="F259" s="1"/>
      <c r="G259" s="1">
        <v>11.966300073316607</v>
      </c>
      <c r="H259" s="1">
        <v>553.5298969784526</v>
      </c>
      <c r="I259" s="1"/>
      <c r="J259" s="1">
        <v>5.9174399999999995E-3</v>
      </c>
      <c r="K259" s="1">
        <v>5949.9714498247495</v>
      </c>
      <c r="L259" s="1"/>
      <c r="M259" s="1">
        <v>3.8657839010236899</v>
      </c>
      <c r="N259" s="1">
        <v>0</v>
      </c>
      <c r="O259" s="1"/>
      <c r="P259" s="1">
        <v>0</v>
      </c>
      <c r="S259" s="1">
        <f>B259+E259+H259+K259+N259</f>
        <v>19871921.168964308</v>
      </c>
    </row>
    <row r="260" spans="1:19" x14ac:dyDescent="0.35">
      <c r="A260" s="21">
        <v>42628</v>
      </c>
      <c r="B260" s="1">
        <v>17726035.048387568</v>
      </c>
      <c r="C260" s="1"/>
      <c r="D260" s="1">
        <v>625.60233399838728</v>
      </c>
      <c r="E260" s="1">
        <v>546874.88968757074</v>
      </c>
      <c r="F260" s="1"/>
      <c r="G260" s="1">
        <v>12.024976764518357</v>
      </c>
      <c r="H260" s="1">
        <v>2088.0723442909457</v>
      </c>
      <c r="I260" s="1"/>
      <c r="J260" s="1">
        <v>6.057680000000001E-3</v>
      </c>
      <c r="K260" s="1">
        <v>6593.2972853483179</v>
      </c>
      <c r="L260" s="1"/>
      <c r="M260" s="1">
        <v>3.8360029567534308</v>
      </c>
      <c r="N260" s="1">
        <v>0</v>
      </c>
      <c r="O260" s="1"/>
      <c r="P260" s="1">
        <v>0</v>
      </c>
      <c r="S260" s="1">
        <f>B260+E260+H260+K260+N260</f>
        <v>18281591.30770478</v>
      </c>
    </row>
    <row r="261" spans="1:19" x14ac:dyDescent="0.35">
      <c r="A261" s="21">
        <v>42629</v>
      </c>
      <c r="B261" s="1">
        <v>11679279.810633028</v>
      </c>
      <c r="C261" s="1"/>
      <c r="D261" s="1">
        <v>618.83471364726995</v>
      </c>
      <c r="E261" s="1">
        <v>1346183.3599393615</v>
      </c>
      <c r="F261" s="1"/>
      <c r="G261" s="1">
        <v>12.520298577986335</v>
      </c>
      <c r="H261" s="1">
        <v>72091.95744900612</v>
      </c>
      <c r="I261" s="1"/>
      <c r="J261" s="1">
        <v>8.9991099999999994E-3</v>
      </c>
      <c r="K261" s="1">
        <v>6281.9138317136003</v>
      </c>
      <c r="L261" s="1"/>
      <c r="M261" s="1">
        <v>3.824500514764746</v>
      </c>
      <c r="N261" s="1">
        <v>0</v>
      </c>
      <c r="O261" s="1"/>
      <c r="P261" s="1">
        <v>0</v>
      </c>
      <c r="S261" s="1">
        <f>B261+E261+H261+K261+N261</f>
        <v>13103837.041853108</v>
      </c>
    </row>
    <row r="262" spans="1:19" x14ac:dyDescent="0.35">
      <c r="A262" s="21">
        <v>42630</v>
      </c>
      <c r="B262" s="1">
        <v>10895735.7191105</v>
      </c>
      <c r="C262" s="1"/>
      <c r="D262" s="1">
        <v>625.18850292002446</v>
      </c>
      <c r="E262" s="1">
        <v>816457.60835572006</v>
      </c>
      <c r="F262" s="1"/>
      <c r="G262" s="1">
        <v>12.755463501048595</v>
      </c>
      <c r="H262" s="1">
        <v>21075.706147799483</v>
      </c>
      <c r="I262" s="1"/>
      <c r="J262" s="1">
        <v>7.2011100000000001E-3</v>
      </c>
      <c r="K262" s="1">
        <v>11002.278761457852</v>
      </c>
      <c r="L262" s="1"/>
      <c r="M262" s="1">
        <v>3.8354144197115079</v>
      </c>
      <c r="N262" s="1">
        <v>0</v>
      </c>
      <c r="O262" s="1"/>
      <c r="P262" s="1">
        <v>0</v>
      </c>
      <c r="S262" s="1">
        <f>B262+E262+H262+K262+N262</f>
        <v>11744271.312375477</v>
      </c>
    </row>
    <row r="263" spans="1:19" x14ac:dyDescent="0.35">
      <c r="A263" s="21">
        <v>42631</v>
      </c>
      <c r="B263" s="1">
        <v>14217661.528514227</v>
      </c>
      <c r="C263" s="1"/>
      <c r="D263" s="1">
        <v>618.85682184408392</v>
      </c>
      <c r="E263" s="1">
        <v>1326195.0772187191</v>
      </c>
      <c r="F263" s="1"/>
      <c r="G263" s="1">
        <v>12.585886594712985</v>
      </c>
      <c r="H263" s="1">
        <v>7305.0390846957825</v>
      </c>
      <c r="I263" s="1"/>
      <c r="J263" s="1">
        <v>7.07831E-3</v>
      </c>
      <c r="K263" s="1">
        <v>4182.1789093011912</v>
      </c>
      <c r="L263" s="1"/>
      <c r="M263" s="1">
        <v>3.8154212699397916</v>
      </c>
      <c r="N263" s="1">
        <v>0</v>
      </c>
      <c r="O263" s="1"/>
      <c r="P263" s="1">
        <v>0</v>
      </c>
      <c r="S263" s="1">
        <f>B263+E263+H263+K263+N263</f>
        <v>15555343.823726943</v>
      </c>
    </row>
    <row r="264" spans="1:19" x14ac:dyDescent="0.35">
      <c r="A264" s="21">
        <v>42632</v>
      </c>
      <c r="B264" s="1">
        <v>14195182.472195579</v>
      </c>
      <c r="C264" s="1"/>
      <c r="D264" s="1">
        <v>618.79813134746257</v>
      </c>
      <c r="E264" s="1">
        <v>1194620.7743975569</v>
      </c>
      <c r="F264" s="1"/>
      <c r="G264" s="1">
        <v>13.034575383312834</v>
      </c>
      <c r="H264" s="1">
        <v>3919.0608360954011</v>
      </c>
      <c r="I264" s="1"/>
      <c r="J264" s="1">
        <v>6.999E-3</v>
      </c>
      <c r="K264" s="1">
        <v>14439.303483806543</v>
      </c>
      <c r="L264" s="1"/>
      <c r="M264" s="1">
        <v>3.8522664179494943</v>
      </c>
      <c r="N264" s="1">
        <v>0</v>
      </c>
      <c r="O264" s="1"/>
      <c r="P264" s="1">
        <v>0</v>
      </c>
      <c r="S264" s="1">
        <f>B264+E264+H264+K264+N264</f>
        <v>15408161.610913038</v>
      </c>
    </row>
    <row r="265" spans="1:19" x14ac:dyDescent="0.35">
      <c r="A265" s="21">
        <v>42633</v>
      </c>
      <c r="B265" s="1">
        <v>16154355.690282065</v>
      </c>
      <c r="C265" s="1"/>
      <c r="D265" s="1">
        <v>627.30277647808794</v>
      </c>
      <c r="E265" s="1">
        <v>2699798.8565857611</v>
      </c>
      <c r="F265" s="1"/>
      <c r="G265" s="1">
        <v>14.441298836664453</v>
      </c>
      <c r="H265" s="1">
        <v>465.60494224054952</v>
      </c>
      <c r="I265" s="1"/>
      <c r="J265" s="1">
        <v>6.8381099999999997E-3</v>
      </c>
      <c r="K265" s="1">
        <v>13116.992624887436</v>
      </c>
      <c r="L265" s="1"/>
      <c r="M265" s="1">
        <v>3.8251168757927121</v>
      </c>
      <c r="N265" s="1">
        <v>0</v>
      </c>
      <c r="O265" s="1"/>
      <c r="P265" s="1">
        <v>0</v>
      </c>
      <c r="S265" s="1">
        <f>B265+E265+H265+K265+N265</f>
        <v>18867737.144434951</v>
      </c>
    </row>
    <row r="266" spans="1:19" x14ac:dyDescent="0.35">
      <c r="A266" s="21">
        <v>42634</v>
      </c>
      <c r="B266" s="1">
        <v>22958160.203556418</v>
      </c>
      <c r="C266" s="1"/>
      <c r="D266" s="1">
        <v>615.05898049490224</v>
      </c>
      <c r="E266" s="1">
        <v>2586254.3888848629</v>
      </c>
      <c r="F266" s="1"/>
      <c r="G266" s="1">
        <v>13.867487797227371</v>
      </c>
      <c r="H266" s="1">
        <v>6269.3523293290027</v>
      </c>
      <c r="I266" s="1"/>
      <c r="J266" s="1">
        <v>6.74692E-3</v>
      </c>
      <c r="K266" s="1">
        <v>18647.128733515445</v>
      </c>
      <c r="L266" s="1"/>
      <c r="M266" s="1">
        <v>3.827018910207074</v>
      </c>
      <c r="N266" s="1">
        <v>0</v>
      </c>
      <c r="O266" s="1"/>
      <c r="P266" s="1">
        <v>0</v>
      </c>
      <c r="S266" s="1">
        <f>B266+E266+H266+K266+N266</f>
        <v>25569331.073504128</v>
      </c>
    </row>
    <row r="267" spans="1:19" x14ac:dyDescent="0.35">
      <c r="A267" s="21">
        <v>42635</v>
      </c>
      <c r="B267" s="1">
        <v>21599303.268363193</v>
      </c>
      <c r="C267" s="1"/>
      <c r="D267" s="1">
        <v>604.46578005351182</v>
      </c>
      <c r="E267" s="1">
        <v>1706537.7687362216</v>
      </c>
      <c r="F267" s="1"/>
      <c r="G267" s="1">
        <v>13.31005329581979</v>
      </c>
      <c r="H267" s="1">
        <v>6121.3525802187442</v>
      </c>
      <c r="I267" s="1"/>
      <c r="J267" s="1">
        <v>6.7984600000000001E-3</v>
      </c>
      <c r="K267" s="1">
        <v>4825.0513774967558</v>
      </c>
      <c r="L267" s="1"/>
      <c r="M267" s="1">
        <v>3.7796881299999998</v>
      </c>
      <c r="N267" s="1">
        <v>0</v>
      </c>
      <c r="O267" s="1"/>
      <c r="P267" s="1">
        <v>0</v>
      </c>
      <c r="S267" s="1">
        <f>B267+E267+H267+K267+N267</f>
        <v>23316787.441057131</v>
      </c>
    </row>
    <row r="268" spans="1:19" x14ac:dyDescent="0.35">
      <c r="A268" s="21">
        <v>42636</v>
      </c>
      <c r="B268" s="1">
        <v>20265794.158436317</v>
      </c>
      <c r="C268" s="1"/>
      <c r="D268" s="1">
        <v>603.63925481011142</v>
      </c>
      <c r="E268" s="1">
        <v>740767.57303671096</v>
      </c>
      <c r="F268" s="1"/>
      <c r="G268" s="1">
        <v>13.331763797389447</v>
      </c>
      <c r="H268" s="1">
        <v>804.97427550804832</v>
      </c>
      <c r="I268" s="1"/>
      <c r="J268" s="1">
        <v>6.7355599999999998E-3</v>
      </c>
      <c r="K268" s="1">
        <v>11366.476525969199</v>
      </c>
      <c r="L268" s="1"/>
      <c r="M268" s="1">
        <v>3.7885077532766123</v>
      </c>
      <c r="N268" s="1">
        <v>0</v>
      </c>
      <c r="O268" s="1"/>
      <c r="P268" s="1">
        <v>0</v>
      </c>
      <c r="S268" s="1">
        <f>B268+E268+H268+K268+N268</f>
        <v>21018733.182274505</v>
      </c>
    </row>
    <row r="269" spans="1:19" x14ac:dyDescent="0.35">
      <c r="A269" s="21">
        <v>42637</v>
      </c>
      <c r="B269" s="1">
        <v>22013006.150549158</v>
      </c>
      <c r="C269" s="1"/>
      <c r="D269" s="1">
        <v>611.3932151439592</v>
      </c>
      <c r="E269" s="1">
        <v>910603.6662876152</v>
      </c>
      <c r="F269" s="1"/>
      <c r="G269" s="1">
        <v>13.055070338697677</v>
      </c>
      <c r="H269" s="1">
        <v>8916.6121046307981</v>
      </c>
      <c r="I269" s="1"/>
      <c r="J269" s="1">
        <v>7.3345800000000003E-3</v>
      </c>
      <c r="K269" s="1">
        <v>6799.9013230004493</v>
      </c>
      <c r="L269" s="1"/>
      <c r="M269" s="1">
        <v>3.835098018598698</v>
      </c>
      <c r="N269" s="1">
        <v>0</v>
      </c>
      <c r="O269" s="1"/>
      <c r="P269" s="1">
        <v>0</v>
      </c>
      <c r="S269" s="1">
        <f>B269+E269+H269+K269+N269</f>
        <v>22939326.330264408</v>
      </c>
    </row>
    <row r="270" spans="1:19" x14ac:dyDescent="0.35">
      <c r="A270" s="21">
        <v>42638</v>
      </c>
      <c r="B270" s="1">
        <v>19986894.028743844</v>
      </c>
      <c r="C270" s="1"/>
      <c r="D270" s="1">
        <v>613.23520260375585</v>
      </c>
      <c r="E270" s="1">
        <v>390177.49824608589</v>
      </c>
      <c r="F270" s="1"/>
      <c r="G270" s="1">
        <v>13.115385139655345</v>
      </c>
      <c r="H270" s="1">
        <v>2390.2603792719369</v>
      </c>
      <c r="I270" s="1"/>
      <c r="J270" s="1">
        <v>7.4999900000000006E-3</v>
      </c>
      <c r="K270" s="1">
        <v>11520.553407374624</v>
      </c>
      <c r="L270" s="1"/>
      <c r="M270" s="1">
        <v>3.8432210853327038</v>
      </c>
      <c r="N270" s="1">
        <v>0</v>
      </c>
      <c r="O270" s="1"/>
      <c r="P270" s="1">
        <v>0</v>
      </c>
      <c r="S270" s="1">
        <f>B270+E270+H270+K270+N270</f>
        <v>20390982.340776578</v>
      </c>
    </row>
    <row r="271" spans="1:19" x14ac:dyDescent="0.35">
      <c r="A271" s="21">
        <v>42639</v>
      </c>
      <c r="B271" s="1">
        <v>21931815.189194717</v>
      </c>
      <c r="C271" s="1"/>
      <c r="D271" s="1">
        <v>617.85673453756795</v>
      </c>
      <c r="E271" s="1">
        <v>436873.58648882498</v>
      </c>
      <c r="F271" s="1"/>
      <c r="G271" s="1">
        <v>12.844352433996592</v>
      </c>
      <c r="H271" s="1">
        <v>5459.1665414874733</v>
      </c>
      <c r="I271" s="1"/>
      <c r="J271" s="1">
        <v>8.0000899999999996E-3</v>
      </c>
      <c r="K271" s="1">
        <v>3816.9457462040618</v>
      </c>
      <c r="L271" s="1"/>
      <c r="M271" s="1">
        <v>3.8137400674799946</v>
      </c>
      <c r="N271" s="1">
        <v>0</v>
      </c>
      <c r="O271" s="1"/>
      <c r="P271" s="1">
        <v>0</v>
      </c>
      <c r="S271" s="1">
        <f>B271+E271+H271+K271+N271</f>
        <v>22377964.887971234</v>
      </c>
    </row>
    <row r="272" spans="1:19" x14ac:dyDescent="0.35">
      <c r="A272" s="21">
        <v>42640</v>
      </c>
      <c r="B272" s="1">
        <v>30068455.608884517</v>
      </c>
      <c r="C272" s="1"/>
      <c r="D272" s="1">
        <v>625.39390843818342</v>
      </c>
      <c r="E272" s="1">
        <v>732389.40121272404</v>
      </c>
      <c r="F272" s="1"/>
      <c r="G272" s="1">
        <v>13.095554734328477</v>
      </c>
      <c r="H272" s="1">
        <v>8246.6060101699895</v>
      </c>
      <c r="I272" s="1"/>
      <c r="J272" s="1">
        <v>7.6999999999999994E-3</v>
      </c>
      <c r="K272" s="1">
        <v>5239.2963603603348</v>
      </c>
      <c r="L272" s="1"/>
      <c r="M272" s="1">
        <v>3.8899999454517098</v>
      </c>
      <c r="N272" s="1">
        <v>0</v>
      </c>
      <c r="O272" s="1"/>
      <c r="P272" s="1">
        <v>0</v>
      </c>
      <c r="S272" s="1">
        <f>B272+E272+H272+K272+N272</f>
        <v>30814330.91246777</v>
      </c>
    </row>
    <row r="273" spans="1:19" x14ac:dyDescent="0.35">
      <c r="A273" s="21">
        <v>42641</v>
      </c>
      <c r="B273" s="1">
        <v>26390116.297258217</v>
      </c>
      <c r="C273" s="1"/>
      <c r="D273" s="1">
        <v>634.46976659376594</v>
      </c>
      <c r="E273" s="1">
        <v>654937.82472440845</v>
      </c>
      <c r="F273" s="1"/>
      <c r="G273" s="1">
        <v>13.280367863521969</v>
      </c>
      <c r="H273" s="1">
        <v>5523.6166803020005</v>
      </c>
      <c r="I273" s="1"/>
      <c r="J273" s="1">
        <v>8.2964400000000004E-3</v>
      </c>
      <c r="K273" s="1">
        <v>12413.740557679903</v>
      </c>
      <c r="L273" s="1"/>
      <c r="M273" s="1">
        <v>3.8465653789573686</v>
      </c>
      <c r="N273" s="1">
        <v>0</v>
      </c>
      <c r="O273" s="1"/>
      <c r="P273" s="1">
        <v>0</v>
      </c>
      <c r="S273" s="1">
        <f>B273+E273+H273+K273+N273</f>
        <v>27062991.479220606</v>
      </c>
    </row>
    <row r="274" spans="1:19" x14ac:dyDescent="0.35">
      <c r="A274" s="21">
        <v>42642</v>
      </c>
      <c r="B274" s="1">
        <v>20183415.630379386</v>
      </c>
      <c r="C274" s="1"/>
      <c r="D274" s="1">
        <v>619.20389524752034</v>
      </c>
      <c r="E274" s="1">
        <v>700412.62234878284</v>
      </c>
      <c r="F274" s="1"/>
      <c r="G274" s="1">
        <v>13.132914067656573</v>
      </c>
      <c r="H274" s="1">
        <v>10604.356814394287</v>
      </c>
      <c r="I274" s="1"/>
      <c r="J274" s="1">
        <v>9.2567599999999993E-3</v>
      </c>
      <c r="K274" s="1">
        <v>1668.0529978646075</v>
      </c>
      <c r="L274" s="1"/>
      <c r="M274" s="1">
        <v>3.8374994873687061</v>
      </c>
      <c r="N274" s="1">
        <v>0</v>
      </c>
      <c r="O274" s="1"/>
      <c r="P274" s="1">
        <v>0</v>
      </c>
      <c r="S274" s="1">
        <f>B274+E274+H274+K274+N274</f>
        <v>20896100.662540428</v>
      </c>
    </row>
    <row r="275" spans="1:19" x14ac:dyDescent="0.35">
      <c r="A275" s="21">
        <v>42643</v>
      </c>
      <c r="B275" s="1">
        <v>19907281.071538031</v>
      </c>
      <c r="C275" s="1"/>
      <c r="D275" s="1">
        <v>609.06035284035909</v>
      </c>
      <c r="E275" s="1">
        <v>594163.76737153926</v>
      </c>
      <c r="F275" s="1"/>
      <c r="G275" s="1">
        <v>13.231260703369481</v>
      </c>
      <c r="H275" s="1">
        <v>12917.298209115006</v>
      </c>
      <c r="I275" s="1"/>
      <c r="J275" s="1">
        <v>8.9611199999999995E-3</v>
      </c>
      <c r="K275" s="1">
        <v>7047.5501752782602</v>
      </c>
      <c r="L275" s="1"/>
      <c r="M275" s="1">
        <v>3.8727872120546887</v>
      </c>
      <c r="N275" s="1">
        <v>0</v>
      </c>
      <c r="O275" s="1"/>
      <c r="P275" s="1">
        <v>0</v>
      </c>
      <c r="S275" s="1">
        <f>B275+E275+H275+K275+N275</f>
        <v>20521409.687293965</v>
      </c>
    </row>
    <row r="276" spans="1:19" x14ac:dyDescent="0.35">
      <c r="A276" s="21">
        <v>42644</v>
      </c>
      <c r="B276" s="1">
        <v>19309110.421661451</v>
      </c>
      <c r="C276" s="1"/>
      <c r="D276" s="1">
        <v>619.32795067465509</v>
      </c>
      <c r="E276" s="1">
        <v>54585.318596583624</v>
      </c>
      <c r="F276" s="1"/>
      <c r="G276" s="1">
        <v>13.214859518052393</v>
      </c>
      <c r="H276" s="1">
        <v>17562.26116672474</v>
      </c>
      <c r="I276" s="1"/>
      <c r="J276" s="1">
        <v>8.7242599999999993E-3</v>
      </c>
      <c r="K276" s="1">
        <v>22801.895936690853</v>
      </c>
      <c r="L276" s="1"/>
      <c r="M276" s="1">
        <v>3.8350309807928875</v>
      </c>
      <c r="N276" s="1">
        <v>0</v>
      </c>
      <c r="O276" s="1"/>
      <c r="P276" s="1">
        <v>0</v>
      </c>
      <c r="S276" s="1">
        <f>B276+E276+H276+K276+N276</f>
        <v>19404059.89736145</v>
      </c>
    </row>
    <row r="277" spans="1:19" x14ac:dyDescent="0.35">
      <c r="A277" s="21">
        <v>42645</v>
      </c>
      <c r="B277" s="1">
        <v>0</v>
      </c>
      <c r="C277" s="1"/>
      <c r="D277" s="1">
        <v>0</v>
      </c>
      <c r="E277" s="1">
        <v>384129.08190279617</v>
      </c>
      <c r="F277" s="1"/>
      <c r="G277" s="1">
        <v>13.246514244399885</v>
      </c>
      <c r="H277" s="1">
        <v>8871.3398975302771</v>
      </c>
      <c r="I277" s="1"/>
      <c r="J277" s="1">
        <v>7.9819799999999996E-3</v>
      </c>
      <c r="K277" s="1">
        <v>1381.0271234436677</v>
      </c>
      <c r="L277" s="1"/>
      <c r="M277" s="1">
        <v>3.8376762699999998</v>
      </c>
      <c r="N277" s="1">
        <v>0</v>
      </c>
      <c r="O277" s="1"/>
      <c r="P277" s="1">
        <v>0</v>
      </c>
      <c r="S277" s="1">
        <f>B277+E277+H277+K277+N277</f>
        <v>394381.44892377011</v>
      </c>
    </row>
    <row r="278" spans="1:19" x14ac:dyDescent="0.35">
      <c r="A278" s="21">
        <v>42646</v>
      </c>
      <c r="B278" s="1">
        <v>16537553.581991719</v>
      </c>
      <c r="C278" s="1"/>
      <c r="D278" s="1">
        <v>629.29881647486752</v>
      </c>
      <c r="E278" s="1">
        <v>684278.22311223217</v>
      </c>
      <c r="F278" s="1"/>
      <c r="G278" s="1">
        <v>13.480100947655085</v>
      </c>
      <c r="H278" s="1">
        <v>1935.9353190976317</v>
      </c>
      <c r="I278" s="1"/>
      <c r="J278" s="1">
        <v>7.9496099999999993E-3</v>
      </c>
      <c r="K278" s="1">
        <v>4161.9192856510799</v>
      </c>
      <c r="L278" s="1"/>
      <c r="M278" s="1">
        <v>3.8518851305615001</v>
      </c>
      <c r="N278" s="1">
        <v>0</v>
      </c>
      <c r="O278" s="1"/>
      <c r="P278" s="1">
        <v>0</v>
      </c>
      <c r="S278" s="1">
        <f>B278+E278+H278+K278+N278</f>
        <v>17227929.659708697</v>
      </c>
    </row>
    <row r="279" spans="1:19" x14ac:dyDescent="0.35">
      <c r="A279" s="21">
        <v>42647</v>
      </c>
      <c r="B279" s="1">
        <v>19140179.04193401</v>
      </c>
      <c r="C279" s="1"/>
      <c r="D279" s="1">
        <v>619.45927289968199</v>
      </c>
      <c r="E279" s="1">
        <v>937834.87058598362</v>
      </c>
      <c r="F279" s="1"/>
      <c r="G279" s="1">
        <v>13.39199035921561</v>
      </c>
      <c r="H279" s="1">
        <v>4378.5886803254907</v>
      </c>
      <c r="I279" s="1"/>
      <c r="J279" s="1">
        <v>7.9399999999999991E-3</v>
      </c>
      <c r="K279" s="1">
        <v>8562.9618233160654</v>
      </c>
      <c r="L279" s="1"/>
      <c r="M279" s="1">
        <v>3.8454517018873164</v>
      </c>
      <c r="N279" s="1">
        <v>0</v>
      </c>
      <c r="O279" s="1"/>
      <c r="P279" s="1">
        <v>0</v>
      </c>
      <c r="S279" s="1">
        <f>B279+E279+H279+K279+N279</f>
        <v>20090955.463023633</v>
      </c>
    </row>
    <row r="280" spans="1:19" x14ac:dyDescent="0.35">
      <c r="A280" s="21">
        <v>42648</v>
      </c>
      <c r="B280" s="1">
        <v>22171569.267825752</v>
      </c>
      <c r="C280" s="1"/>
      <c r="D280" s="1">
        <v>614.19156787567169</v>
      </c>
      <c r="E280" s="1">
        <v>775514.27843764017</v>
      </c>
      <c r="F280" s="1"/>
      <c r="G280" s="1">
        <v>13.094688548829328</v>
      </c>
      <c r="H280" s="1">
        <v>2083.1611819729478</v>
      </c>
      <c r="I280" s="1"/>
      <c r="J280" s="1">
        <v>7.7000000000000002E-3</v>
      </c>
      <c r="K280" s="1">
        <v>23134.001663371622</v>
      </c>
      <c r="L280" s="1"/>
      <c r="M280" s="1">
        <v>3.8407419219580849</v>
      </c>
      <c r="N280" s="1">
        <v>0</v>
      </c>
      <c r="O280" s="1"/>
      <c r="P280" s="1">
        <v>0</v>
      </c>
      <c r="S280" s="1">
        <f>B280+E280+H280+K280+N280</f>
        <v>22972300.709108736</v>
      </c>
    </row>
    <row r="281" spans="1:19" x14ac:dyDescent="0.35">
      <c r="A281" s="21">
        <v>42649</v>
      </c>
      <c r="B281" s="1">
        <v>26285909.864542868</v>
      </c>
      <c r="C281" s="1"/>
      <c r="D281" s="1">
        <v>615.26275678334468</v>
      </c>
      <c r="E281" s="1">
        <v>981557.16368986515</v>
      </c>
      <c r="F281" s="1"/>
      <c r="G281" s="1">
        <v>12.914002932192529</v>
      </c>
      <c r="H281" s="1">
        <v>4948.6457224346377</v>
      </c>
      <c r="I281" s="1"/>
      <c r="J281" s="1">
        <v>7.2560000000000012E-3</v>
      </c>
      <c r="K281" s="1">
        <v>22852.080583237646</v>
      </c>
      <c r="L281" s="1"/>
      <c r="M281" s="1">
        <v>3.861041615422629</v>
      </c>
      <c r="N281" s="1">
        <v>0</v>
      </c>
      <c r="O281" s="1"/>
      <c r="P281" s="1">
        <v>0</v>
      </c>
      <c r="S281" s="1">
        <f>B281+E281+H281+K281+N281</f>
        <v>27295267.754538406</v>
      </c>
    </row>
    <row r="282" spans="1:19" x14ac:dyDescent="0.35">
      <c r="A282" s="21">
        <v>42650</v>
      </c>
      <c r="B282" s="1">
        <v>20815337.580905478</v>
      </c>
      <c r="C282" s="1"/>
      <c r="D282" s="1">
        <v>621.43447382057514</v>
      </c>
      <c r="E282" s="1">
        <v>945410.24012596195</v>
      </c>
      <c r="F282" s="1"/>
      <c r="G282" s="1">
        <v>12.743203112899185</v>
      </c>
      <c r="H282" s="1">
        <v>2740.3588034130958</v>
      </c>
      <c r="I282" s="1"/>
      <c r="J282" s="1">
        <v>7.3264200000000002E-3</v>
      </c>
      <c r="K282" s="1">
        <v>15071.584677949764</v>
      </c>
      <c r="L282" s="1"/>
      <c r="M282" s="1">
        <v>3.8350516806278403</v>
      </c>
      <c r="N282" s="1">
        <v>0</v>
      </c>
      <c r="O282" s="1"/>
      <c r="P282" s="1">
        <v>0</v>
      </c>
      <c r="S282" s="1">
        <f>B282+E282+H282+K282+N282</f>
        <v>21778559.764512803</v>
      </c>
    </row>
    <row r="283" spans="1:19" x14ac:dyDescent="0.35">
      <c r="A283" s="21">
        <v>42651</v>
      </c>
      <c r="B283" s="1">
        <v>21058149.952387314</v>
      </c>
      <c r="C283" s="1"/>
      <c r="D283" s="1">
        <v>621.27590492816967</v>
      </c>
      <c r="E283" s="1">
        <v>914789.20239213342</v>
      </c>
      <c r="F283" s="1"/>
      <c r="G283" s="1">
        <v>12.386677709229099</v>
      </c>
      <c r="H283" s="1">
        <v>2164.825805061274</v>
      </c>
      <c r="I283" s="1"/>
      <c r="J283" s="1">
        <v>7.2483800000000004E-3</v>
      </c>
      <c r="K283" s="1">
        <v>7483.1620146140185</v>
      </c>
      <c r="L283" s="1"/>
      <c r="M283" s="1">
        <v>3.8757795479096369</v>
      </c>
      <c r="N283" s="1">
        <v>0</v>
      </c>
      <c r="O283" s="1"/>
      <c r="P283" s="1">
        <v>0</v>
      </c>
      <c r="S283" s="1">
        <f>B283+E283+H283+K283+N283</f>
        <v>21982587.142599124</v>
      </c>
    </row>
    <row r="284" spans="1:19" x14ac:dyDescent="0.35">
      <c r="A284" s="21">
        <v>42652</v>
      </c>
      <c r="B284" s="1">
        <v>16532263.759948025</v>
      </c>
      <c r="C284" s="1"/>
      <c r="D284" s="1">
        <v>626.3581442121407</v>
      </c>
      <c r="E284" s="1">
        <v>721926.65294167725</v>
      </c>
      <c r="F284" s="1"/>
      <c r="G284" s="1">
        <v>12.115021038900593</v>
      </c>
      <c r="H284" s="1">
        <v>807.05495230676024</v>
      </c>
      <c r="I284" s="1"/>
      <c r="J284" s="1">
        <v>7.4457400000000002E-3</v>
      </c>
      <c r="K284" s="1">
        <v>24030.208015479049</v>
      </c>
      <c r="L284" s="1"/>
      <c r="M284" s="1">
        <v>3.8522226867982545</v>
      </c>
      <c r="N284" s="1">
        <v>0</v>
      </c>
      <c r="O284" s="1"/>
      <c r="P284" s="1">
        <v>0</v>
      </c>
      <c r="S284" s="1">
        <f>B284+E284+H284+K284+N284</f>
        <v>17279027.675857488</v>
      </c>
    </row>
    <row r="285" spans="1:19" x14ac:dyDescent="0.35">
      <c r="A285" s="21">
        <v>42653</v>
      </c>
      <c r="B285" s="1">
        <v>20990387.43830758</v>
      </c>
      <c r="C285" s="1"/>
      <c r="D285" s="1">
        <v>621.40360133934632</v>
      </c>
      <c r="E285" s="1">
        <v>882048.602324798</v>
      </c>
      <c r="F285" s="1"/>
      <c r="G285" s="1">
        <v>11.824107560889228</v>
      </c>
      <c r="H285" s="1">
        <v>4826.8035361363582</v>
      </c>
      <c r="I285" s="1"/>
      <c r="J285" s="1">
        <v>7.45E-3</v>
      </c>
      <c r="K285" s="1">
        <v>12215.950863747259</v>
      </c>
      <c r="L285" s="1"/>
      <c r="M285" s="1">
        <v>3.8084793499427585</v>
      </c>
      <c r="N285" s="1">
        <v>0</v>
      </c>
      <c r="O285" s="1"/>
      <c r="P285" s="1">
        <v>0</v>
      </c>
      <c r="S285" s="1">
        <f>B285+E285+H285+K285+N285</f>
        <v>21889478.795032263</v>
      </c>
    </row>
    <row r="286" spans="1:19" x14ac:dyDescent="0.35">
      <c r="A286" s="21">
        <v>42654</v>
      </c>
      <c r="B286" s="1">
        <v>28975647.067466103</v>
      </c>
      <c r="C286" s="1"/>
      <c r="D286" s="1">
        <v>637.21511985556799</v>
      </c>
      <c r="E286" s="1">
        <v>839144.86504723923</v>
      </c>
      <c r="F286" s="1"/>
      <c r="G286" s="1">
        <v>11.789884851301679</v>
      </c>
      <c r="H286" s="1">
        <v>6206.360554899341</v>
      </c>
      <c r="I286" s="1"/>
      <c r="J286" s="1">
        <v>8.064E-3</v>
      </c>
      <c r="K286" s="1">
        <v>9364.748175015704</v>
      </c>
      <c r="L286" s="1"/>
      <c r="M286" s="1">
        <v>3.7888427482809743</v>
      </c>
      <c r="N286" s="1">
        <v>0</v>
      </c>
      <c r="O286" s="1"/>
      <c r="P286" s="1">
        <v>0</v>
      </c>
      <c r="S286" s="1">
        <f>B286+E286+H286+K286+N286</f>
        <v>29830363.041243259</v>
      </c>
    </row>
    <row r="287" spans="1:19" x14ac:dyDescent="0.35">
      <c r="A287" s="21">
        <v>42655</v>
      </c>
      <c r="B287" s="1">
        <v>28595911.533677861</v>
      </c>
      <c r="C287" s="1"/>
      <c r="D287" s="1">
        <v>643.77230608039315</v>
      </c>
      <c r="E287" s="1">
        <v>828312.72417003266</v>
      </c>
      <c r="F287" s="1"/>
      <c r="G287" s="1">
        <v>11.896899125994164</v>
      </c>
      <c r="H287" s="1">
        <v>5121.4072998324364</v>
      </c>
      <c r="I287" s="1"/>
      <c r="J287" s="1">
        <v>7.6862199999999997E-3</v>
      </c>
      <c r="K287" s="1">
        <v>20433.603061496797</v>
      </c>
      <c r="L287" s="1"/>
      <c r="M287" s="1">
        <v>3.8511151355489561</v>
      </c>
      <c r="N287" s="1">
        <v>0</v>
      </c>
      <c r="O287" s="1"/>
      <c r="P287" s="1">
        <v>0</v>
      </c>
      <c r="S287" s="1">
        <f>B287+E287+H287+K287+N287</f>
        <v>29449779.268209223</v>
      </c>
    </row>
    <row r="288" spans="1:19" x14ac:dyDescent="0.35">
      <c r="A288" s="21">
        <v>42656</v>
      </c>
      <c r="B288" s="1">
        <v>27964573.313580919</v>
      </c>
      <c r="C288" s="1"/>
      <c r="D288" s="1">
        <v>645.33644457760124</v>
      </c>
      <c r="E288" s="1">
        <v>985948.1308265148</v>
      </c>
      <c r="F288" s="1"/>
      <c r="G288" s="1">
        <v>11.90446820437163</v>
      </c>
      <c r="H288" s="1">
        <v>8184.8095112220672</v>
      </c>
      <c r="I288" s="1"/>
      <c r="J288" s="1">
        <v>7.9209399999999996E-3</v>
      </c>
      <c r="K288" s="1">
        <v>20255.03055788665</v>
      </c>
      <c r="L288" s="1"/>
      <c r="M288" s="1">
        <v>3.8081261653977747</v>
      </c>
      <c r="N288" s="1">
        <v>0</v>
      </c>
      <c r="O288" s="1"/>
      <c r="P288" s="1">
        <v>0</v>
      </c>
      <c r="S288" s="1">
        <f>B288+E288+H288+K288+N288</f>
        <v>28978961.284476541</v>
      </c>
    </row>
    <row r="289" spans="1:19" x14ac:dyDescent="0.35">
      <c r="A289" s="21">
        <v>42657</v>
      </c>
      <c r="B289" s="1">
        <v>24801823.129380811</v>
      </c>
      <c r="C289" s="1"/>
      <c r="D289" s="1">
        <v>640.44066657483177</v>
      </c>
      <c r="E289" s="1">
        <v>667389.71753140783</v>
      </c>
      <c r="F289" s="1"/>
      <c r="G289" s="1">
        <v>11.935337109348936</v>
      </c>
      <c r="H289" s="1">
        <v>777.79904876403907</v>
      </c>
      <c r="I289" s="1"/>
      <c r="J289" s="1">
        <v>7.9811900000000009E-3</v>
      </c>
      <c r="K289" s="1">
        <v>18991.988160488982</v>
      </c>
      <c r="L289" s="1"/>
      <c r="M289" s="1">
        <v>3.8600895184807853</v>
      </c>
      <c r="N289" s="1">
        <v>0</v>
      </c>
      <c r="O289" s="1"/>
      <c r="P289" s="1">
        <v>0</v>
      </c>
      <c r="S289" s="1">
        <f>B289+E289+H289+K289+N289</f>
        <v>25488982.63412147</v>
      </c>
    </row>
    <row r="290" spans="1:19" x14ac:dyDescent="0.35">
      <c r="A290" s="21">
        <v>42658</v>
      </c>
      <c r="B290" s="1">
        <v>29248657.651281603</v>
      </c>
      <c r="C290" s="1"/>
      <c r="D290" s="1">
        <v>644.23738957680041</v>
      </c>
      <c r="E290" s="1">
        <v>390858.88438201183</v>
      </c>
      <c r="F290" s="1"/>
      <c r="G290" s="1">
        <v>11.97372702384337</v>
      </c>
      <c r="H290" s="1">
        <v>4764.9793071521308</v>
      </c>
      <c r="I290" s="1"/>
      <c r="J290" s="1">
        <v>8.1198599999999996E-3</v>
      </c>
      <c r="K290" s="1">
        <v>8279.1959634550258</v>
      </c>
      <c r="L290" s="1"/>
      <c r="M290" s="1">
        <v>3.8972593472810733</v>
      </c>
      <c r="N290" s="1">
        <v>0</v>
      </c>
      <c r="O290" s="1"/>
      <c r="P290" s="1">
        <v>0</v>
      </c>
      <c r="S290" s="1">
        <f>B290+E290+H290+K290+N290</f>
        <v>29652560.710934222</v>
      </c>
    </row>
    <row r="291" spans="1:19" x14ac:dyDescent="0.35">
      <c r="A291" s="21">
        <v>42659</v>
      </c>
      <c r="B291" s="1">
        <v>21556168.800299883</v>
      </c>
      <c r="C291" s="1"/>
      <c r="D291" s="1">
        <v>647.73105382762799</v>
      </c>
      <c r="E291" s="1">
        <v>345348.56777884148</v>
      </c>
      <c r="F291" s="1"/>
      <c r="G291" s="1">
        <v>11.970173985625751</v>
      </c>
      <c r="H291" s="1">
        <v>3342.5025778863119</v>
      </c>
      <c r="I291" s="1"/>
      <c r="J291" s="1">
        <v>7.9989999999999992E-3</v>
      </c>
      <c r="K291" s="1">
        <v>5904.8601358534106</v>
      </c>
      <c r="L291" s="1"/>
      <c r="M291" s="1">
        <v>3.8680634562716749</v>
      </c>
      <c r="N291" s="1">
        <v>0</v>
      </c>
      <c r="O291" s="1"/>
      <c r="P291" s="1">
        <v>0</v>
      </c>
      <c r="S291" s="1">
        <f>B291+E291+H291+K291+N291</f>
        <v>21910764.730792463</v>
      </c>
    </row>
    <row r="292" spans="1:19" x14ac:dyDescent="0.35">
      <c r="A292" s="21">
        <v>42660</v>
      </c>
      <c r="B292" s="1">
        <v>23245840.327227514</v>
      </c>
      <c r="C292" s="1"/>
      <c r="D292" s="1">
        <v>654.01383137180505</v>
      </c>
      <c r="E292" s="1">
        <v>545792.45391545503</v>
      </c>
      <c r="F292" s="1"/>
      <c r="G292" s="1">
        <v>11.980659471559717</v>
      </c>
      <c r="H292" s="1">
        <v>7093.2771772999049</v>
      </c>
      <c r="I292" s="1"/>
      <c r="J292" s="1">
        <v>8.0300000000000007E-3</v>
      </c>
      <c r="K292" s="1">
        <v>11869.695492896302</v>
      </c>
      <c r="L292" s="1"/>
      <c r="M292" s="1">
        <v>3.900600473674666</v>
      </c>
      <c r="N292" s="1">
        <v>0</v>
      </c>
      <c r="O292" s="1"/>
      <c r="P292" s="1">
        <v>0</v>
      </c>
      <c r="S292" s="1">
        <f>B292+E292+H292+K292+N292</f>
        <v>23810595.753813166</v>
      </c>
    </row>
    <row r="293" spans="1:19" x14ac:dyDescent="0.35">
      <c r="A293" s="21">
        <v>42661</v>
      </c>
      <c r="B293" s="1">
        <v>24692421.543749209</v>
      </c>
      <c r="C293" s="1"/>
      <c r="D293" s="1">
        <v>650.90124678192137</v>
      </c>
      <c r="E293" s="1">
        <v>929709.87409354746</v>
      </c>
      <c r="F293" s="1"/>
      <c r="G293" s="1">
        <v>12.564916645226868</v>
      </c>
      <c r="H293" s="1">
        <v>11366.827311774148</v>
      </c>
      <c r="I293" s="1"/>
      <c r="J293" s="1">
        <v>8.0799900000000004E-3</v>
      </c>
      <c r="K293" s="1">
        <v>10580.412270589832</v>
      </c>
      <c r="L293" s="1"/>
      <c r="M293" s="1">
        <v>3.8595964059949468</v>
      </c>
      <c r="N293" s="1">
        <v>0</v>
      </c>
      <c r="O293" s="1"/>
      <c r="P293" s="1">
        <v>0</v>
      </c>
      <c r="S293" s="1">
        <f>B293+E293+H293+K293+N293</f>
        <v>25644078.65742512</v>
      </c>
    </row>
    <row r="294" spans="1:19" x14ac:dyDescent="0.35">
      <c r="A294" s="21">
        <v>42662</v>
      </c>
      <c r="B294" s="1">
        <v>19955079.562528264</v>
      </c>
      <c r="C294" s="1"/>
      <c r="D294" s="1">
        <v>647.10370471854992</v>
      </c>
      <c r="E294" s="1">
        <v>870475.68167007959</v>
      </c>
      <c r="F294" s="1"/>
      <c r="G294" s="1">
        <v>12.212155128063433</v>
      </c>
      <c r="H294" s="1">
        <v>1394.2819443394289</v>
      </c>
      <c r="I294" s="1"/>
      <c r="J294" s="1">
        <v>8.3990000000000002E-3</v>
      </c>
      <c r="K294" s="1">
        <v>12140.446776157862</v>
      </c>
      <c r="L294" s="1"/>
      <c r="M294" s="1">
        <v>3.8518945548123869</v>
      </c>
      <c r="N294" s="1">
        <v>0</v>
      </c>
      <c r="O294" s="1"/>
      <c r="P294" s="1">
        <v>0</v>
      </c>
      <c r="S294" s="1">
        <f>B294+E294+H294+K294+N294</f>
        <v>20839089.972918842</v>
      </c>
    </row>
    <row r="295" spans="1:19" x14ac:dyDescent="0.35">
      <c r="A295" s="21">
        <v>42663</v>
      </c>
      <c r="B295" s="1">
        <v>22511326.100671768</v>
      </c>
      <c r="C295" s="1"/>
      <c r="D295" s="1">
        <v>641.57260953414232</v>
      </c>
      <c r="E295" s="1">
        <v>598179.66467253829</v>
      </c>
      <c r="F295" s="1"/>
      <c r="G295" s="1">
        <v>12.054711353491978</v>
      </c>
      <c r="H295" s="1">
        <v>3306.971881420287</v>
      </c>
      <c r="I295" s="1"/>
      <c r="J295" s="1">
        <v>8.6999999999999994E-3</v>
      </c>
      <c r="K295" s="1">
        <v>15993.768883486548</v>
      </c>
      <c r="L295" s="1"/>
      <c r="M295" s="1">
        <v>3.8006820292249399</v>
      </c>
      <c r="N295" s="1">
        <v>0</v>
      </c>
      <c r="O295" s="1"/>
      <c r="P295" s="1">
        <v>0</v>
      </c>
      <c r="S295" s="1">
        <f>B295+E295+H295+K295+N295</f>
        <v>23128806.506109212</v>
      </c>
    </row>
    <row r="296" spans="1:19" x14ac:dyDescent="0.35">
      <c r="A296" s="21">
        <v>42664</v>
      </c>
      <c r="B296" s="1">
        <v>12891412.98826652</v>
      </c>
      <c r="C296" s="1"/>
      <c r="D296" s="1">
        <v>636.86584280615739</v>
      </c>
      <c r="E296" s="1">
        <v>356446.39728603372</v>
      </c>
      <c r="F296" s="1"/>
      <c r="G296" s="1">
        <v>12.076333552476203</v>
      </c>
      <c r="H296" s="1">
        <v>14174.162106803849</v>
      </c>
      <c r="I296" s="1"/>
      <c r="J296" s="1">
        <v>9.2999999999999992E-3</v>
      </c>
      <c r="K296" s="1">
        <v>8370.0251426877749</v>
      </c>
      <c r="L296" s="1"/>
      <c r="M296" s="1">
        <v>3.7973526881278357</v>
      </c>
      <c r="N296" s="1">
        <v>0</v>
      </c>
      <c r="O296" s="1"/>
      <c r="P296" s="1">
        <v>0</v>
      </c>
      <c r="S296" s="1">
        <f>B296+E296+H296+K296+N296</f>
        <v>13270403.572802046</v>
      </c>
    </row>
    <row r="297" spans="1:19" x14ac:dyDescent="0.35">
      <c r="A297" s="21">
        <v>42665</v>
      </c>
      <c r="B297" s="1">
        <v>18859474.231730387</v>
      </c>
      <c r="C297" s="1"/>
      <c r="D297" s="1">
        <v>644.66712698117476</v>
      </c>
      <c r="E297" s="1">
        <v>410204.81955187826</v>
      </c>
      <c r="F297" s="1"/>
      <c r="G297" s="1">
        <v>12.132050301432916</v>
      </c>
      <c r="H297" s="1">
        <v>4093.7898715081074</v>
      </c>
      <c r="I297" s="1"/>
      <c r="J297" s="1">
        <v>9.0983499999999998E-3</v>
      </c>
      <c r="K297" s="1">
        <v>7524.4193497032957</v>
      </c>
      <c r="L297" s="1"/>
      <c r="M297" s="1">
        <v>3.8120362443685201</v>
      </c>
      <c r="N297" s="1">
        <v>0</v>
      </c>
      <c r="O297" s="1"/>
      <c r="P297" s="1">
        <v>0</v>
      </c>
      <c r="S297" s="1">
        <f>B297+E297+H297+K297+N297</f>
        <v>19281297.260503475</v>
      </c>
    </row>
    <row r="298" spans="1:19" x14ac:dyDescent="0.35">
      <c r="A298" s="21">
        <v>42666</v>
      </c>
      <c r="B298" s="1">
        <v>28037507.05997451</v>
      </c>
      <c r="C298" s="1"/>
      <c r="D298" s="1">
        <v>667.66285766694534</v>
      </c>
      <c r="E298" s="1">
        <v>382862.09929739044</v>
      </c>
      <c r="F298" s="1"/>
      <c r="G298" s="1">
        <v>12.040574532399411</v>
      </c>
      <c r="H298" s="1">
        <v>2602.1885501171178</v>
      </c>
      <c r="I298" s="1"/>
      <c r="J298" s="1">
        <v>8.8800100000000007E-3</v>
      </c>
      <c r="K298" s="1">
        <v>23514.600607425546</v>
      </c>
      <c r="L298" s="1"/>
      <c r="M298" s="1">
        <v>3.871457046101022</v>
      </c>
      <c r="N298" s="1">
        <v>0</v>
      </c>
      <c r="O298" s="1"/>
      <c r="P298" s="1">
        <v>0</v>
      </c>
      <c r="S298" s="1">
        <f>B298+E298+H298+K298+N298</f>
        <v>28446485.948429443</v>
      </c>
    </row>
    <row r="299" spans="1:19" x14ac:dyDescent="0.35">
      <c r="A299" s="21">
        <v>42667</v>
      </c>
      <c r="B299" s="1">
        <v>21498858.486880705</v>
      </c>
      <c r="C299" s="1"/>
      <c r="D299" s="1">
        <v>662.63894458084235</v>
      </c>
      <c r="E299" s="1">
        <v>402402.78234989155</v>
      </c>
      <c r="F299" s="1"/>
      <c r="G299" s="1">
        <v>11.955212159601086</v>
      </c>
      <c r="H299" s="1">
        <v>2579.8685921686797</v>
      </c>
      <c r="I299" s="1"/>
      <c r="J299" s="1">
        <v>8.9999999999999993E-3</v>
      </c>
      <c r="K299" s="1">
        <v>38227.829928689513</v>
      </c>
      <c r="L299" s="1"/>
      <c r="M299" s="1">
        <v>3.8908455524052035</v>
      </c>
      <c r="N299" s="1">
        <v>0</v>
      </c>
      <c r="O299" s="1"/>
      <c r="P299" s="1">
        <v>0</v>
      </c>
      <c r="S299" s="1">
        <f>B299+E299+H299+K299+N299</f>
        <v>21942068.967751455</v>
      </c>
    </row>
    <row r="300" spans="1:19" x14ac:dyDescent="0.35">
      <c r="A300" s="21">
        <v>42668</v>
      </c>
      <c r="B300" s="1">
        <v>59546574.096632399</v>
      </c>
      <c r="C300" s="1"/>
      <c r="D300" s="1">
        <v>664.09347729786259</v>
      </c>
      <c r="E300" s="1">
        <v>1516893.4783462456</v>
      </c>
      <c r="F300" s="1"/>
      <c r="G300" s="1">
        <v>11.391333790459937</v>
      </c>
      <c r="H300" s="1">
        <v>2552.0540808222731</v>
      </c>
      <c r="I300" s="1"/>
      <c r="J300" s="1">
        <v>8.8599999999999998E-3</v>
      </c>
      <c r="K300" s="1">
        <v>11258.895097819968</v>
      </c>
      <c r="L300" s="1"/>
      <c r="M300" s="1">
        <v>3.8904693417485223</v>
      </c>
      <c r="N300" s="1">
        <v>0</v>
      </c>
      <c r="O300" s="1"/>
      <c r="P300" s="1">
        <v>0</v>
      </c>
      <c r="S300" s="1">
        <f>B300+E300+H300+K300+N300</f>
        <v>61077278.524157286</v>
      </c>
    </row>
    <row r="301" spans="1:19" x14ac:dyDescent="0.35">
      <c r="A301" s="21">
        <v>42669</v>
      </c>
      <c r="B301" s="1">
        <v>28629054.220469154</v>
      </c>
      <c r="C301" s="1"/>
      <c r="D301" s="1">
        <v>668.06353039892679</v>
      </c>
      <c r="E301" s="1">
        <v>735321.74851540406</v>
      </c>
      <c r="F301" s="1"/>
      <c r="G301" s="1">
        <v>11.511753602377846</v>
      </c>
      <c r="H301" s="1">
        <v>677.14922521503706</v>
      </c>
      <c r="I301" s="1"/>
      <c r="J301" s="1">
        <v>8.9808600000000002E-3</v>
      </c>
      <c r="K301" s="1">
        <v>20210.563744340012</v>
      </c>
      <c r="L301" s="1"/>
      <c r="M301" s="1">
        <v>3.9077973660426726</v>
      </c>
      <c r="N301" s="1">
        <v>0</v>
      </c>
      <c r="O301" s="1"/>
      <c r="P301" s="1">
        <v>0</v>
      </c>
      <c r="S301" s="1">
        <f>B301+E301+H301+K301+N301</f>
        <v>29385263.681954116</v>
      </c>
    </row>
    <row r="302" spans="1:19" x14ac:dyDescent="0.35">
      <c r="A302" s="21">
        <v>42670</v>
      </c>
      <c r="B302" s="1">
        <v>35717413.531128764</v>
      </c>
      <c r="C302" s="1"/>
      <c r="D302" s="1">
        <v>686.56878472304902</v>
      </c>
      <c r="E302" s="1">
        <v>649443.94986579916</v>
      </c>
      <c r="F302" s="1"/>
      <c r="G302" s="1">
        <v>11.520095846229326</v>
      </c>
      <c r="H302" s="1">
        <v>295.43019495244897</v>
      </c>
      <c r="I302" s="1"/>
      <c r="J302" s="1">
        <v>8.6019600000000005E-3</v>
      </c>
      <c r="K302" s="1">
        <v>35887.84475159776</v>
      </c>
      <c r="L302" s="1"/>
      <c r="M302" s="1">
        <v>3.9563201775198356</v>
      </c>
      <c r="N302" s="1">
        <v>0</v>
      </c>
      <c r="O302" s="1"/>
      <c r="P302" s="1">
        <v>0</v>
      </c>
      <c r="S302" s="1">
        <f>B302+E302+H302+K302+N302</f>
        <v>36403040.755941108</v>
      </c>
    </row>
    <row r="303" spans="1:19" x14ac:dyDescent="0.35">
      <c r="A303" s="21">
        <v>42671</v>
      </c>
      <c r="B303" s="1">
        <v>26643349.327512719</v>
      </c>
      <c r="C303" s="1"/>
      <c r="D303" s="1">
        <v>695.7975449116243</v>
      </c>
      <c r="E303" s="1">
        <v>990734.5428554333</v>
      </c>
      <c r="F303" s="1"/>
      <c r="G303" s="1">
        <v>11.195414151598467</v>
      </c>
      <c r="H303" s="1">
        <v>10893.965394238794</v>
      </c>
      <c r="I303" s="1"/>
      <c r="J303" s="1">
        <v>8.2900000000000005E-3</v>
      </c>
      <c r="K303" s="1">
        <v>29077.422979973835</v>
      </c>
      <c r="L303" s="1"/>
      <c r="M303" s="1">
        <v>4.0006363734543919</v>
      </c>
      <c r="N303" s="1">
        <v>0</v>
      </c>
      <c r="O303" s="1"/>
      <c r="P303" s="1">
        <v>0</v>
      </c>
      <c r="S303" s="1">
        <f>B303+E303+H303+K303+N303</f>
        <v>27674055.258742366</v>
      </c>
    </row>
    <row r="304" spans="1:19" x14ac:dyDescent="0.35">
      <c r="A304" s="21">
        <v>42672</v>
      </c>
      <c r="B304" s="1">
        <v>41766281.623755306</v>
      </c>
      <c r="C304" s="1"/>
      <c r="D304" s="1">
        <v>714.75318376644134</v>
      </c>
      <c r="E304" s="1">
        <v>1844371.0390701964</v>
      </c>
      <c r="F304" s="1"/>
      <c r="G304" s="1">
        <v>10.535202958832077</v>
      </c>
      <c r="H304" s="1">
        <v>10440.532533846099</v>
      </c>
      <c r="I304" s="1"/>
      <c r="J304" s="1">
        <v>8.0435599999999999E-3</v>
      </c>
      <c r="K304" s="1">
        <v>18215.392599251994</v>
      </c>
      <c r="L304" s="1"/>
      <c r="M304" s="1">
        <v>3.9613818054949164</v>
      </c>
      <c r="N304" s="1">
        <v>0</v>
      </c>
      <c r="O304" s="1"/>
      <c r="P304" s="1">
        <v>0</v>
      </c>
      <c r="S304" s="1">
        <f>B304+E304+H304+K304+N304</f>
        <v>43639308.587958604</v>
      </c>
    </row>
    <row r="305" spans="1:19" x14ac:dyDescent="0.35">
      <c r="A305" s="21">
        <v>42673</v>
      </c>
      <c r="B305" s="1">
        <v>40921683.228219531</v>
      </c>
      <c r="C305" s="1"/>
      <c r="D305" s="1">
        <v>718.05513630442704</v>
      </c>
      <c r="E305" s="1">
        <v>1116470.6784571707</v>
      </c>
      <c r="F305" s="1"/>
      <c r="G305" s="1">
        <v>10.993658610923728</v>
      </c>
      <c r="H305" s="1">
        <v>9294.7183871589605</v>
      </c>
      <c r="I305" s="1"/>
      <c r="J305" s="1">
        <v>7.7316900000000003E-3</v>
      </c>
      <c r="K305" s="1">
        <v>34088.211304364115</v>
      </c>
      <c r="L305" s="1"/>
      <c r="M305" s="1">
        <v>4.051336400955118</v>
      </c>
      <c r="N305" s="1">
        <v>0</v>
      </c>
      <c r="O305" s="1"/>
      <c r="P305" s="1">
        <v>0</v>
      </c>
      <c r="S305" s="1">
        <f>B305+E305+H305+K305+N305</f>
        <v>42081536.836368226</v>
      </c>
    </row>
    <row r="306" spans="1:19" x14ac:dyDescent="0.35">
      <c r="A306" s="21">
        <v>42674</v>
      </c>
      <c r="B306" s="1">
        <v>39170770.51923202</v>
      </c>
      <c r="C306" s="1"/>
      <c r="D306" s="1">
        <v>711.50711354709381</v>
      </c>
      <c r="E306" s="1">
        <v>844233.36430520215</v>
      </c>
      <c r="F306" s="1"/>
      <c r="G306" s="1">
        <v>10.977051229860898</v>
      </c>
      <c r="H306" s="1">
        <v>18010.598137412246</v>
      </c>
      <c r="I306" s="1"/>
      <c r="J306" s="1">
        <v>8.0232900000000006E-3</v>
      </c>
      <c r="K306" s="1">
        <v>15904.511285497132</v>
      </c>
      <c r="L306" s="1"/>
      <c r="M306" s="1">
        <v>3.997301500289633</v>
      </c>
      <c r="N306" s="1">
        <v>0</v>
      </c>
      <c r="O306" s="1"/>
      <c r="P306" s="1">
        <v>0</v>
      </c>
      <c r="S306" s="1">
        <f>B306+E306+H306+K306+N306</f>
        <v>40048918.99296014</v>
      </c>
    </row>
    <row r="307" spans="1:19" x14ac:dyDescent="0.35">
      <c r="A307" s="21">
        <v>42675</v>
      </c>
      <c r="B307" s="1">
        <v>47655738.874921978</v>
      </c>
      <c r="C307" s="1"/>
      <c r="D307" s="1">
        <v>731.5509429428007</v>
      </c>
      <c r="E307" s="1">
        <v>1413117.9505180246</v>
      </c>
      <c r="F307" s="1"/>
      <c r="G307" s="1">
        <v>10.853121194810814</v>
      </c>
      <c r="H307" s="1">
        <v>4432.1439724612455</v>
      </c>
      <c r="I307" s="1"/>
      <c r="J307" s="1">
        <v>8.1644100000000004E-3</v>
      </c>
      <c r="K307" s="1">
        <v>10120.168980918361</v>
      </c>
      <c r="L307" s="1"/>
      <c r="M307" s="1">
        <v>3.9884500262541458</v>
      </c>
      <c r="N307" s="1">
        <v>0</v>
      </c>
      <c r="O307" s="1"/>
      <c r="P307" s="1">
        <v>0</v>
      </c>
      <c r="S307" s="1">
        <f>B307+E307+H307+K307+N307</f>
        <v>49083409.138393387</v>
      </c>
    </row>
    <row r="308" spans="1:19" x14ac:dyDescent="0.35">
      <c r="A308" s="21">
        <v>42676</v>
      </c>
      <c r="B308" s="1">
        <v>48459768.506985642</v>
      </c>
      <c r="C308" s="1"/>
      <c r="D308" s="1">
        <v>753.05163433277653</v>
      </c>
      <c r="E308" s="1">
        <v>1108749.8798649483</v>
      </c>
      <c r="F308" s="1"/>
      <c r="G308" s="1">
        <v>10.871651165169123</v>
      </c>
      <c r="H308" s="1">
        <v>5336.7343643875811</v>
      </c>
      <c r="I308" s="1"/>
      <c r="J308" s="1">
        <v>8.0282700000000005E-3</v>
      </c>
      <c r="K308" s="1">
        <v>50967.664931391526</v>
      </c>
      <c r="L308" s="1"/>
      <c r="M308" s="1">
        <v>4.0982334593743612</v>
      </c>
      <c r="N308" s="1">
        <v>0</v>
      </c>
      <c r="O308" s="1"/>
      <c r="P308" s="1">
        <v>0</v>
      </c>
      <c r="S308" s="1">
        <f>B308+E308+H308+K308+N308</f>
        <v>49624822.786146373</v>
      </c>
    </row>
    <row r="309" spans="1:19" x14ac:dyDescent="0.35">
      <c r="A309" s="21">
        <v>42677</v>
      </c>
      <c r="B309" s="1">
        <v>47823742.348417528</v>
      </c>
      <c r="C309" s="1"/>
      <c r="D309" s="1">
        <v>763.72917893033764</v>
      </c>
      <c r="E309" s="1">
        <v>951345.51501277345</v>
      </c>
      <c r="F309" s="1"/>
      <c r="G309" s="1">
        <v>10.91204703221447</v>
      </c>
      <c r="H309" s="1">
        <v>1826.3718588125962</v>
      </c>
      <c r="I309" s="1"/>
      <c r="J309" s="1">
        <v>8.1099999999999992E-3</v>
      </c>
      <c r="K309" s="1">
        <v>17370.778424000371</v>
      </c>
      <c r="L309" s="1"/>
      <c r="M309" s="1">
        <v>4.152486120163414</v>
      </c>
      <c r="N309" s="1">
        <v>0</v>
      </c>
      <c r="O309" s="1"/>
      <c r="P309" s="1">
        <v>0</v>
      </c>
      <c r="S309" s="1">
        <f>B309+E309+H309+K309+N309</f>
        <v>48794285.013713114</v>
      </c>
    </row>
    <row r="310" spans="1:19" x14ac:dyDescent="0.35">
      <c r="A310" s="21">
        <v>42678</v>
      </c>
      <c r="B310" s="1">
        <v>41599571.658643968</v>
      </c>
      <c r="C310" s="1"/>
      <c r="D310" s="1">
        <v>704.64522064901416</v>
      </c>
      <c r="E310" s="1">
        <v>705662.41213996476</v>
      </c>
      <c r="F310" s="1"/>
      <c r="G310" s="1">
        <v>11.115383414622984</v>
      </c>
      <c r="H310" s="1">
        <v>6600.7306966794449</v>
      </c>
      <c r="I310" s="1"/>
      <c r="J310" s="1">
        <v>8.1445900000000002E-3</v>
      </c>
      <c r="K310" s="1">
        <v>61366.539831955262</v>
      </c>
      <c r="L310" s="1"/>
      <c r="M310" s="1">
        <v>3.8408242122244527</v>
      </c>
      <c r="N310" s="1">
        <v>0</v>
      </c>
      <c r="O310" s="1"/>
      <c r="P310" s="1">
        <v>0</v>
      </c>
      <c r="S310" s="1">
        <f>B310+E310+H310+K310+N310</f>
        <v>42373201.341312572</v>
      </c>
    </row>
    <row r="311" spans="1:19" x14ac:dyDescent="0.35">
      <c r="A311" s="21">
        <v>42679</v>
      </c>
      <c r="B311" s="1">
        <v>25945759.941444937</v>
      </c>
      <c r="C311" s="1"/>
      <c r="D311" s="1">
        <v>725.47217976525167</v>
      </c>
      <c r="E311" s="1">
        <v>395989.40459966648</v>
      </c>
      <c r="F311" s="1"/>
      <c r="G311" s="1">
        <v>11.186983067977746</v>
      </c>
      <c r="H311" s="1">
        <v>532.61024842347001</v>
      </c>
      <c r="I311" s="1"/>
      <c r="J311" s="1">
        <v>8.2811499999999993E-3</v>
      </c>
      <c r="K311" s="1">
        <v>16006.249363468949</v>
      </c>
      <c r="L311" s="1"/>
      <c r="M311" s="1">
        <v>3.8833208498436536</v>
      </c>
      <c r="N311" s="1">
        <v>0</v>
      </c>
      <c r="O311" s="1"/>
      <c r="P311" s="1">
        <v>0</v>
      </c>
      <c r="S311" s="1">
        <f>B311+E311+H311+K311+N311</f>
        <v>26358288.205656495</v>
      </c>
    </row>
    <row r="312" spans="1:19" x14ac:dyDescent="0.35">
      <c r="A312" s="21">
        <v>42680</v>
      </c>
      <c r="B312" s="1">
        <v>25175921.595966026</v>
      </c>
      <c r="C312" s="1"/>
      <c r="D312" s="1">
        <v>744.7647309777559</v>
      </c>
      <c r="E312" s="1">
        <v>361962.88164128206</v>
      </c>
      <c r="F312" s="1"/>
      <c r="G312" s="1">
        <v>11.012332600107456</v>
      </c>
      <c r="H312" s="1">
        <v>1206.006259113555</v>
      </c>
      <c r="I312" s="1"/>
      <c r="J312" s="1">
        <v>8.2100000000000003E-3</v>
      </c>
      <c r="K312" s="1">
        <v>4828.2221601542033</v>
      </c>
      <c r="L312" s="1"/>
      <c r="M312" s="1">
        <v>3.8857307002841255</v>
      </c>
      <c r="N312" s="1">
        <v>0</v>
      </c>
      <c r="O312" s="1"/>
      <c r="P312" s="1">
        <v>0</v>
      </c>
      <c r="S312" s="1">
        <f>B312+E312+H312+K312+N312</f>
        <v>25543918.706026576</v>
      </c>
    </row>
    <row r="313" spans="1:19" x14ac:dyDescent="0.35">
      <c r="A313" s="21">
        <v>42681</v>
      </c>
      <c r="B313" s="1">
        <v>30488481.659227654</v>
      </c>
      <c r="C313" s="1"/>
      <c r="D313" s="1">
        <v>728.50115062145358</v>
      </c>
      <c r="E313" s="1">
        <v>495862.32737638254</v>
      </c>
      <c r="F313" s="1"/>
      <c r="G313" s="1">
        <v>10.921948974909448</v>
      </c>
      <c r="H313" s="1">
        <v>1029.041910185395</v>
      </c>
      <c r="I313" s="1"/>
      <c r="J313" s="1">
        <v>8.070009999999999E-3</v>
      </c>
      <c r="K313" s="1">
        <v>9560.5410101535017</v>
      </c>
      <c r="L313" s="1"/>
      <c r="M313" s="1">
        <v>3.9036104551259188</v>
      </c>
      <c r="N313" s="1">
        <v>0</v>
      </c>
      <c r="O313" s="1"/>
      <c r="P313" s="1">
        <v>0</v>
      </c>
      <c r="S313" s="1">
        <f>B313+E313+H313+K313+N313</f>
        <v>30994933.569524378</v>
      </c>
    </row>
    <row r="314" spans="1:19" x14ac:dyDescent="0.35">
      <c r="A314" s="21">
        <v>42682</v>
      </c>
      <c r="B314" s="1">
        <v>31598003.367682781</v>
      </c>
      <c r="C314" s="1"/>
      <c r="D314" s="1">
        <v>725.44359391056162</v>
      </c>
      <c r="E314" s="1">
        <v>741176.52181764576</v>
      </c>
      <c r="F314" s="1"/>
      <c r="G314" s="1">
        <v>10.897291646037703</v>
      </c>
      <c r="H314" s="1">
        <v>11717.869807096171</v>
      </c>
      <c r="I314" s="1"/>
      <c r="J314" s="1">
        <v>8.2601299999999992E-3</v>
      </c>
      <c r="K314" s="1">
        <v>8746.3326321154345</v>
      </c>
      <c r="L314" s="1"/>
      <c r="M314" s="1">
        <v>3.8812364364439178</v>
      </c>
      <c r="N314" s="1">
        <v>0</v>
      </c>
      <c r="O314" s="1"/>
      <c r="P314" s="1">
        <v>0</v>
      </c>
      <c r="S314" s="1">
        <f>B314+E314+H314+K314+N314</f>
        <v>32359644.091939639</v>
      </c>
    </row>
    <row r="315" spans="1:19" x14ac:dyDescent="0.35">
      <c r="A315" s="21">
        <v>42683</v>
      </c>
      <c r="B315" s="1">
        <v>40858628.859507069</v>
      </c>
      <c r="C315" s="1"/>
      <c r="D315" s="1">
        <v>732.51697891355241</v>
      </c>
      <c r="E315" s="1">
        <v>1167374.026817699</v>
      </c>
      <c r="F315" s="1"/>
      <c r="G315" s="1">
        <v>10.6739874373707</v>
      </c>
      <c r="H315" s="1">
        <v>2657.4857701546939</v>
      </c>
      <c r="I315" s="1"/>
      <c r="J315" s="1">
        <v>8.2000000000000007E-3</v>
      </c>
      <c r="K315" s="1">
        <v>10221.175003952811</v>
      </c>
      <c r="L315" s="1"/>
      <c r="M315" s="1">
        <v>3.821310613775303</v>
      </c>
      <c r="N315" s="1">
        <v>0</v>
      </c>
      <c r="O315" s="1"/>
      <c r="P315" s="1">
        <v>0</v>
      </c>
      <c r="S315" s="1">
        <f>B315+E315+H315+K315+N315</f>
        <v>42038881.547098875</v>
      </c>
    </row>
    <row r="316" spans="1:19" x14ac:dyDescent="0.35">
      <c r="A316" s="21">
        <v>42684</v>
      </c>
      <c r="B316" s="1">
        <v>45427264.094367206</v>
      </c>
      <c r="C316" s="1"/>
      <c r="D316" s="1">
        <v>734.31181937174892</v>
      </c>
      <c r="E316" s="1">
        <v>602446.91698043677</v>
      </c>
      <c r="F316" s="1"/>
      <c r="G316" s="1">
        <v>10.57957616758126</v>
      </c>
      <c r="H316" s="1">
        <v>5943.7873253695061</v>
      </c>
      <c r="I316" s="1"/>
      <c r="J316" s="1">
        <v>8.0753700000000001E-3</v>
      </c>
      <c r="K316" s="1">
        <v>25087.401740676356</v>
      </c>
      <c r="L316" s="1"/>
      <c r="M316" s="1">
        <v>3.8821352667040481</v>
      </c>
      <c r="N316" s="1">
        <v>0</v>
      </c>
      <c r="O316" s="1"/>
      <c r="P316" s="1">
        <v>0</v>
      </c>
      <c r="S316" s="1">
        <f>B316+E316+H316+K316+N316</f>
        <v>46060742.200413689</v>
      </c>
    </row>
    <row r="317" spans="1:19" x14ac:dyDescent="0.35">
      <c r="A317" s="21">
        <v>42685</v>
      </c>
      <c r="B317" s="1">
        <v>28856634.102176744</v>
      </c>
      <c r="C317" s="1"/>
      <c r="D317" s="1">
        <v>723.67277840063207</v>
      </c>
      <c r="E317" s="1">
        <v>649759.04494058015</v>
      </c>
      <c r="F317" s="1"/>
      <c r="G317" s="1">
        <v>10.305168549954908</v>
      </c>
      <c r="H317" s="1">
        <v>1436.9764253459009</v>
      </c>
      <c r="I317" s="1"/>
      <c r="J317" s="1">
        <v>8.14842E-3</v>
      </c>
      <c r="K317" s="1">
        <v>10094.824104890517</v>
      </c>
      <c r="L317" s="1"/>
      <c r="M317" s="1">
        <v>3.8050450810830854</v>
      </c>
      <c r="N317" s="1">
        <v>0</v>
      </c>
      <c r="O317" s="1"/>
      <c r="P317" s="1">
        <v>0</v>
      </c>
      <c r="S317" s="1">
        <f>B317+E317+H317+K317+N317</f>
        <v>29517924.94764756</v>
      </c>
    </row>
    <row r="318" spans="1:19" x14ac:dyDescent="0.35">
      <c r="A318" s="21">
        <v>42686</v>
      </c>
      <c r="B318" s="1">
        <v>26469577.67243408</v>
      </c>
      <c r="C318" s="1"/>
      <c r="D318" s="1">
        <v>735.16994184597195</v>
      </c>
      <c r="E318" s="1">
        <v>814598.38093969063</v>
      </c>
      <c r="F318" s="1"/>
      <c r="G318" s="1">
        <v>9.909468439555484</v>
      </c>
      <c r="H318" s="1">
        <v>679.51622574173484</v>
      </c>
      <c r="I318" s="1"/>
      <c r="J318" s="1">
        <v>8.0213000000000003E-3</v>
      </c>
      <c r="K318" s="1">
        <v>1892.5537441292299</v>
      </c>
      <c r="L318" s="1"/>
      <c r="M318" s="1">
        <v>3.8212246223646043</v>
      </c>
      <c r="N318" s="1">
        <v>0</v>
      </c>
      <c r="O318" s="1"/>
      <c r="P318" s="1">
        <v>0</v>
      </c>
      <c r="S318" s="1">
        <f>B318+E318+H318+K318+N318</f>
        <v>27286748.123343643</v>
      </c>
    </row>
    <row r="319" spans="1:19" x14ac:dyDescent="0.35">
      <c r="A319" s="21">
        <v>42687</v>
      </c>
      <c r="B319" s="1">
        <v>34799738.615332954</v>
      </c>
      <c r="C319" s="1"/>
      <c r="D319" s="1">
        <v>746.10167087102388</v>
      </c>
      <c r="E319" s="1">
        <v>696286.3688947442</v>
      </c>
      <c r="F319" s="1"/>
      <c r="G319" s="1">
        <v>10.075343021129125</v>
      </c>
      <c r="H319" s="1">
        <v>1979.4462092591609</v>
      </c>
      <c r="I319" s="1"/>
      <c r="J319" s="1">
        <v>8.1088900000000005E-3</v>
      </c>
      <c r="K319" s="1">
        <v>18873.464936990942</v>
      </c>
      <c r="L319" s="1"/>
      <c r="M319" s="1">
        <v>3.7491215900833392</v>
      </c>
      <c r="N319" s="1">
        <v>0</v>
      </c>
      <c r="O319" s="1"/>
      <c r="P319" s="1">
        <v>0</v>
      </c>
      <c r="S319" s="1">
        <f>B319+E319+H319+K319+N319</f>
        <v>35516877.895373948</v>
      </c>
    </row>
    <row r="320" spans="1:19" x14ac:dyDescent="0.35">
      <c r="A320" s="21">
        <v>42688</v>
      </c>
      <c r="B320" s="1">
        <v>28478968.394827604</v>
      </c>
      <c r="C320" s="1"/>
      <c r="D320" s="1">
        <v>722.39452837288138</v>
      </c>
      <c r="E320" s="1">
        <v>500002.39622612222</v>
      </c>
      <c r="F320" s="1"/>
      <c r="G320" s="1">
        <v>10.044217823624255</v>
      </c>
      <c r="H320" s="1">
        <v>1024.1748909174905</v>
      </c>
      <c r="I320" s="1"/>
      <c r="J320" s="1">
        <v>8.0282800000000005E-3</v>
      </c>
      <c r="K320" s="1">
        <v>34233.981106387684</v>
      </c>
      <c r="L320" s="1"/>
      <c r="M320" s="1">
        <v>3.8585174123642139</v>
      </c>
      <c r="N320" s="1">
        <v>0</v>
      </c>
      <c r="O320" s="1"/>
      <c r="P320" s="1">
        <v>0</v>
      </c>
      <c r="S320" s="1">
        <f>B320+E320+H320+K320+N320</f>
        <v>29014228.947051033</v>
      </c>
    </row>
    <row r="321" spans="1:19" x14ac:dyDescent="0.35">
      <c r="A321" s="21">
        <v>42689</v>
      </c>
      <c r="B321" s="1">
        <v>37425399.52478864</v>
      </c>
      <c r="C321" s="1"/>
      <c r="D321" s="1">
        <v>775.09487099459773</v>
      </c>
      <c r="E321" s="1">
        <v>529219.01389458322</v>
      </c>
      <c r="F321" s="1"/>
      <c r="G321" s="1">
        <v>10.243403298973188</v>
      </c>
      <c r="H321" s="1">
        <v>2208.9985046593447</v>
      </c>
      <c r="I321" s="1"/>
      <c r="J321" s="1">
        <v>8.0785800000000001E-3</v>
      </c>
      <c r="K321" s="1">
        <v>8586.674773224242</v>
      </c>
      <c r="L321" s="1"/>
      <c r="M321" s="1">
        <v>3.8675324781589291</v>
      </c>
      <c r="N321" s="1">
        <v>0</v>
      </c>
      <c r="O321" s="1"/>
      <c r="P321" s="1">
        <v>0</v>
      </c>
      <c r="S321" s="1">
        <f>B321+E321+H321+K321+N321</f>
        <v>37965414.211961105</v>
      </c>
    </row>
    <row r="322" spans="1:19" x14ac:dyDescent="0.35">
      <c r="A322" s="21">
        <v>42690</v>
      </c>
      <c r="B322" s="1">
        <v>42879343.988156296</v>
      </c>
      <c r="C322" s="1"/>
      <c r="D322" s="1">
        <v>808.62317866163016</v>
      </c>
      <c r="E322" s="1">
        <v>758311.4980307814</v>
      </c>
      <c r="F322" s="1"/>
      <c r="G322" s="1">
        <v>10.060654776660963</v>
      </c>
      <c r="H322" s="1">
        <v>4213.0482485971879</v>
      </c>
      <c r="I322" s="1"/>
      <c r="J322" s="1">
        <v>8.1486900000000001E-3</v>
      </c>
      <c r="K322" s="1">
        <v>18939.979915845728</v>
      </c>
      <c r="L322" s="1"/>
      <c r="M322" s="1">
        <v>3.8861940418272432</v>
      </c>
      <c r="N322" s="1">
        <v>0</v>
      </c>
      <c r="O322" s="1"/>
      <c r="P322" s="1">
        <v>0</v>
      </c>
      <c r="S322" s="1">
        <f>B322+E322+H322+K322+N322</f>
        <v>43660808.514351517</v>
      </c>
    </row>
    <row r="323" spans="1:19" x14ac:dyDescent="0.35">
      <c r="A323" s="21">
        <v>42691</v>
      </c>
      <c r="B323" s="1">
        <v>48141515.884133734</v>
      </c>
      <c r="C323" s="1"/>
      <c r="D323" s="1">
        <v>776.71701056030747</v>
      </c>
      <c r="E323" s="1">
        <v>787976.25351313374</v>
      </c>
      <c r="F323" s="1"/>
      <c r="G323" s="1">
        <v>9.9389358791014555</v>
      </c>
      <c r="H323" s="1">
        <v>6870.2968321927619</v>
      </c>
      <c r="I323" s="1"/>
      <c r="J323" s="1">
        <v>7.7588999999999991E-3</v>
      </c>
      <c r="K323" s="1">
        <v>32470.316041976392</v>
      </c>
      <c r="L323" s="1"/>
      <c r="M323" s="1">
        <v>3.9305578195277961</v>
      </c>
      <c r="N323" s="1">
        <v>0</v>
      </c>
      <c r="O323" s="1"/>
      <c r="P323" s="1">
        <v>0</v>
      </c>
      <c r="S323" s="1">
        <f>B323+E323+H323+K323+N323</f>
        <v>48968832.750521041</v>
      </c>
    </row>
    <row r="324" spans="1:19" x14ac:dyDescent="0.35">
      <c r="A324" s="21">
        <v>42692</v>
      </c>
      <c r="B324" s="1">
        <v>34098409.146662362</v>
      </c>
      <c r="C324" s="1"/>
      <c r="D324" s="1">
        <v>763.07570091198136</v>
      </c>
      <c r="E324" s="1">
        <v>861232.88576661621</v>
      </c>
      <c r="F324" s="1"/>
      <c r="G324" s="1">
        <v>9.5528182491804792</v>
      </c>
      <c r="H324" s="1">
        <v>3564.4033704972908</v>
      </c>
      <c r="I324" s="1"/>
      <c r="J324" s="1">
        <v>7.8085000000000003E-3</v>
      </c>
      <c r="K324" s="1">
        <v>21547.381406448229</v>
      </c>
      <c r="L324" s="1"/>
      <c r="M324" s="1">
        <v>3.8804883478672463</v>
      </c>
      <c r="N324" s="1">
        <v>0</v>
      </c>
      <c r="O324" s="1"/>
      <c r="P324" s="1">
        <v>0</v>
      </c>
      <c r="S324" s="1">
        <f>B324+E324+H324+K324+N324</f>
        <v>34984753.817205928</v>
      </c>
    </row>
    <row r="325" spans="1:19" x14ac:dyDescent="0.35">
      <c r="A325" s="21">
        <v>42693</v>
      </c>
      <c r="B325" s="1">
        <v>27389055.137634344</v>
      </c>
      <c r="C325" s="1"/>
      <c r="D325" s="1">
        <v>765.21158696473674</v>
      </c>
      <c r="E325" s="1">
        <v>507660.89927889081</v>
      </c>
      <c r="F325" s="1"/>
      <c r="G325" s="1">
        <v>9.6669554099898338</v>
      </c>
      <c r="H325" s="1">
        <v>158.27682679036113</v>
      </c>
      <c r="I325" s="1"/>
      <c r="J325" s="1">
        <v>7.7999899999999997E-3</v>
      </c>
      <c r="K325" s="1">
        <v>9193.2729040713402</v>
      </c>
      <c r="L325" s="1"/>
      <c r="M325" s="1">
        <v>3.9217505921836975</v>
      </c>
      <c r="N325" s="1">
        <v>0</v>
      </c>
      <c r="O325" s="1"/>
      <c r="P325" s="1">
        <v>0</v>
      </c>
      <c r="S325" s="1">
        <f>B325+E325+H325+K325+N325</f>
        <v>27906067.586644098</v>
      </c>
    </row>
    <row r="326" spans="1:19" x14ac:dyDescent="0.35">
      <c r="A326" s="21">
        <v>42694</v>
      </c>
      <c r="B326" s="1">
        <v>40552358.387550823</v>
      </c>
      <c r="C326" s="1"/>
      <c r="D326" s="1">
        <v>759.16198416108409</v>
      </c>
      <c r="E326" s="1">
        <v>389815.34703076287</v>
      </c>
      <c r="F326" s="1"/>
      <c r="G326" s="1">
        <v>9.6073733391019704</v>
      </c>
      <c r="H326" s="1">
        <v>2222.4649402814562</v>
      </c>
      <c r="I326" s="1"/>
      <c r="J326" s="1">
        <v>7.6892899999999988E-3</v>
      </c>
      <c r="K326" s="1">
        <v>8739.2775502094701</v>
      </c>
      <c r="L326" s="1"/>
      <c r="M326" s="1">
        <v>3.9476572270458319</v>
      </c>
      <c r="N326" s="1">
        <v>0</v>
      </c>
      <c r="O326" s="1"/>
      <c r="P326" s="1">
        <v>0</v>
      </c>
      <c r="S326" s="1">
        <f>B326+E326+H326+K326+N326</f>
        <v>40953135.477072082</v>
      </c>
    </row>
    <row r="327" spans="1:19" x14ac:dyDescent="0.35">
      <c r="A327" s="21">
        <v>42695</v>
      </c>
      <c r="B327" s="1">
        <v>36947006.009343043</v>
      </c>
      <c r="C327" s="1"/>
      <c r="D327" s="1">
        <v>758.73093291999498</v>
      </c>
      <c r="E327" s="1">
        <v>416739.05650999985</v>
      </c>
      <c r="F327" s="1"/>
      <c r="G327" s="1">
        <v>9.5707278866867647</v>
      </c>
      <c r="H327" s="1">
        <v>5288.3786185280933</v>
      </c>
      <c r="I327" s="1"/>
      <c r="J327" s="1">
        <v>7.6499999999999997E-3</v>
      </c>
      <c r="K327" s="1">
        <v>12804.904208892729</v>
      </c>
      <c r="L327" s="1"/>
      <c r="M327" s="1">
        <v>3.8796188974779371</v>
      </c>
      <c r="N327" s="1">
        <v>0</v>
      </c>
      <c r="O327" s="1"/>
      <c r="P327" s="1">
        <v>0</v>
      </c>
      <c r="S327" s="1">
        <f>B327+E327+H327+K327+N327</f>
        <v>37381838.348680466</v>
      </c>
    </row>
    <row r="328" spans="1:19" x14ac:dyDescent="0.35">
      <c r="A328" s="21">
        <v>42696</v>
      </c>
      <c r="B328" s="1">
        <v>41342007.106620081</v>
      </c>
      <c r="C328" s="1"/>
      <c r="D328" s="1">
        <v>782.59762065725829</v>
      </c>
      <c r="E328" s="1">
        <v>678133.29832689324</v>
      </c>
      <c r="F328" s="1"/>
      <c r="G328" s="1">
        <v>9.9446344376246643</v>
      </c>
      <c r="H328" s="1">
        <v>1488.8269065689481</v>
      </c>
      <c r="I328" s="1"/>
      <c r="J328" s="1">
        <v>7.4000000000000003E-3</v>
      </c>
      <c r="K328" s="1">
        <v>6765.3678242934093</v>
      </c>
      <c r="L328" s="1"/>
      <c r="M328" s="1">
        <v>3.9385206934924213</v>
      </c>
      <c r="N328" s="1">
        <v>0</v>
      </c>
      <c r="O328" s="1"/>
      <c r="P328" s="1">
        <v>0</v>
      </c>
      <c r="S328" s="1">
        <f>B328+E328+H328+K328+N328</f>
        <v>42028394.599677838</v>
      </c>
    </row>
    <row r="329" spans="1:19" x14ac:dyDescent="0.35">
      <c r="A329" s="21">
        <v>42697</v>
      </c>
      <c r="B329" s="1">
        <v>46974114.248661049</v>
      </c>
      <c r="C329" s="1"/>
      <c r="D329" s="1">
        <v>754.98495799942532</v>
      </c>
      <c r="E329" s="1">
        <v>417153.35672717832</v>
      </c>
      <c r="F329" s="1"/>
      <c r="G329" s="1">
        <v>9.8432454172970161</v>
      </c>
      <c r="H329" s="1">
        <v>4982.5591641054425</v>
      </c>
      <c r="I329" s="1"/>
      <c r="J329" s="1">
        <v>7.3695000000000002E-3</v>
      </c>
      <c r="K329" s="1">
        <v>7647.5338515369476</v>
      </c>
      <c r="L329" s="1"/>
      <c r="M329" s="1">
        <v>3.8997869457290957</v>
      </c>
      <c r="N329" s="1">
        <v>0</v>
      </c>
      <c r="O329" s="1"/>
      <c r="P329" s="1">
        <v>0</v>
      </c>
      <c r="S329" s="1">
        <f>B329+E329+H329+K329+N329</f>
        <v>47403897.698403865</v>
      </c>
    </row>
    <row r="330" spans="1:19" x14ac:dyDescent="0.35">
      <c r="A330" s="21">
        <v>42698</v>
      </c>
      <c r="B330" s="1">
        <v>35407962.015776642</v>
      </c>
      <c r="C330" s="1"/>
      <c r="D330" s="1">
        <v>753.64168986509685</v>
      </c>
      <c r="E330" s="1">
        <v>1245027.9952870416</v>
      </c>
      <c r="F330" s="1"/>
      <c r="G330" s="1">
        <v>9.3836019019035568</v>
      </c>
      <c r="H330" s="1">
        <v>4560.2687518247185</v>
      </c>
      <c r="I330" s="1"/>
      <c r="J330" s="1">
        <v>7.0445200000000003E-3</v>
      </c>
      <c r="K330" s="1">
        <v>4168.0213139654261</v>
      </c>
      <c r="L330" s="1"/>
      <c r="M330" s="1">
        <v>3.8935016451854345</v>
      </c>
      <c r="N330" s="1">
        <v>0</v>
      </c>
      <c r="O330" s="1"/>
      <c r="P330" s="1">
        <v>0</v>
      </c>
      <c r="S330" s="1">
        <f>B330+E330+H330+K330+N330</f>
        <v>36661718.301129468</v>
      </c>
    </row>
    <row r="331" spans="1:19" x14ac:dyDescent="0.35">
      <c r="A331" s="21">
        <v>42699</v>
      </c>
      <c r="B331" s="1">
        <v>19149880.845918432</v>
      </c>
      <c r="C331" s="1"/>
      <c r="D331" s="1">
        <v>754.62755297596891</v>
      </c>
      <c r="E331" s="1">
        <v>557023.11032701214</v>
      </c>
      <c r="F331" s="1"/>
      <c r="G331" s="1">
        <v>9.3305949862734074</v>
      </c>
      <c r="H331" s="1">
        <v>6437.5892366761791</v>
      </c>
      <c r="I331" s="1"/>
      <c r="J331" s="1">
        <v>6.79E-3</v>
      </c>
      <c r="K331" s="1">
        <v>3766.9853835085105</v>
      </c>
      <c r="L331" s="1"/>
      <c r="M331" s="1">
        <v>3.8975768513523135</v>
      </c>
      <c r="N331" s="1">
        <v>0</v>
      </c>
      <c r="O331" s="1"/>
      <c r="P331" s="1">
        <v>0</v>
      </c>
      <c r="S331" s="1">
        <f>B331+E331+H331+K331+N331</f>
        <v>19717108.530865628</v>
      </c>
    </row>
    <row r="332" spans="1:19" x14ac:dyDescent="0.35">
      <c r="A332" s="21">
        <v>42700</v>
      </c>
      <c r="B332" s="1">
        <v>20724536.720064443</v>
      </c>
      <c r="C332" s="1"/>
      <c r="D332" s="1">
        <v>748.96537892833192</v>
      </c>
      <c r="E332" s="1">
        <v>275822.26517590194</v>
      </c>
      <c r="F332" s="1"/>
      <c r="G332" s="1">
        <v>9.35484267488326</v>
      </c>
      <c r="H332" s="1">
        <v>1895.9413316392961</v>
      </c>
      <c r="I332" s="1"/>
      <c r="J332" s="1">
        <v>6.7500199999999998E-3</v>
      </c>
      <c r="K332" s="1">
        <v>9314.021308754116</v>
      </c>
      <c r="L332" s="1"/>
      <c r="M332" s="1">
        <v>3.8811599035162088</v>
      </c>
      <c r="N332" s="1">
        <v>0</v>
      </c>
      <c r="O332" s="1"/>
      <c r="P332" s="1">
        <v>0</v>
      </c>
      <c r="S332" s="1">
        <f>B332+E332+H332+K332+N332</f>
        <v>21011568.947880737</v>
      </c>
    </row>
    <row r="333" spans="1:19" x14ac:dyDescent="0.35">
      <c r="A333" s="21">
        <v>42701</v>
      </c>
      <c r="B333" s="1">
        <v>12378443.907805527</v>
      </c>
      <c r="C333" s="1"/>
      <c r="D333" s="1">
        <v>748.68668705133837</v>
      </c>
      <c r="E333" s="1">
        <v>1044865.9355627537</v>
      </c>
      <c r="F333" s="1"/>
      <c r="G333" s="1">
        <v>8.9943816302248099</v>
      </c>
      <c r="H333" s="1">
        <v>32.199704910407078</v>
      </c>
      <c r="I333" s="1"/>
      <c r="J333" s="1">
        <v>6.9708399999999998E-3</v>
      </c>
      <c r="K333" s="1">
        <v>10234.105596856565</v>
      </c>
      <c r="L333" s="1"/>
      <c r="M333" s="1">
        <v>3.8595091566890485</v>
      </c>
      <c r="N333" s="1">
        <v>0</v>
      </c>
      <c r="O333" s="1"/>
      <c r="P333" s="1">
        <v>0</v>
      </c>
      <c r="S333" s="1">
        <f>B333+E333+H333+K333+N333</f>
        <v>13433576.148670048</v>
      </c>
    </row>
    <row r="334" spans="1:19" x14ac:dyDescent="0.35">
      <c r="A334" s="21">
        <v>42702</v>
      </c>
      <c r="B334" s="1">
        <v>21979132.063271303</v>
      </c>
      <c r="C334" s="1"/>
      <c r="D334" s="1">
        <v>769.12981038977443</v>
      </c>
      <c r="E334" s="1">
        <v>835925.89277460938</v>
      </c>
      <c r="F334" s="1"/>
      <c r="G334" s="1">
        <v>8.7207986302891225</v>
      </c>
      <c r="H334" s="1">
        <v>1011.7862135502928</v>
      </c>
      <c r="I334" s="1"/>
      <c r="J334" s="1">
        <v>6.84507E-3</v>
      </c>
      <c r="K334" s="1">
        <v>5345.319102610797</v>
      </c>
      <c r="L334" s="1"/>
      <c r="M334" s="1">
        <v>3.8809931103782076</v>
      </c>
      <c r="N334" s="1">
        <v>0</v>
      </c>
      <c r="O334" s="1"/>
      <c r="P334" s="1">
        <v>0</v>
      </c>
      <c r="S334" s="1">
        <f>B334+E334+H334+K334+N334</f>
        <v>22821415.061362073</v>
      </c>
    </row>
    <row r="335" spans="1:19" x14ac:dyDescent="0.35">
      <c r="A335" s="21">
        <v>42703</v>
      </c>
      <c r="B335" s="1">
        <v>27593283.589676339</v>
      </c>
      <c r="C335" s="1"/>
      <c r="D335" s="1">
        <v>755.24007410638262</v>
      </c>
      <c r="E335" s="1">
        <v>1809110.3283312651</v>
      </c>
      <c r="F335" s="1"/>
      <c r="G335" s="1">
        <v>8.1843055239954605</v>
      </c>
      <c r="H335" s="1">
        <v>689.46745787602447</v>
      </c>
      <c r="I335" s="1"/>
      <c r="J335" s="1">
        <v>6.7610000000000005E-3</v>
      </c>
      <c r="K335" s="1">
        <v>11517.199168435181</v>
      </c>
      <c r="L335" s="1"/>
      <c r="M335" s="1">
        <v>3.8566812826451193</v>
      </c>
      <c r="N335" s="1">
        <v>0</v>
      </c>
      <c r="O335" s="1"/>
      <c r="P335" s="1">
        <v>0</v>
      </c>
      <c r="S335" s="1">
        <f>B335+E335+H335+K335+N335</f>
        <v>29414600.584633917</v>
      </c>
    </row>
    <row r="336" spans="1:19" x14ac:dyDescent="0.35">
      <c r="A336" s="21">
        <v>42704</v>
      </c>
      <c r="B336" s="1">
        <v>22402054.690615047</v>
      </c>
      <c r="C336" s="1"/>
      <c r="D336" s="1">
        <v>757.4075168575946</v>
      </c>
      <c r="E336" s="1">
        <v>1080279.9569372418</v>
      </c>
      <c r="F336" s="1"/>
      <c r="G336" s="1">
        <v>8.5501673977790933</v>
      </c>
      <c r="H336" s="1">
        <v>1154.0937336878881</v>
      </c>
      <c r="I336" s="1"/>
      <c r="J336" s="1">
        <v>6.7200000000000011E-3</v>
      </c>
      <c r="K336" s="1">
        <v>18909.622899414899</v>
      </c>
      <c r="L336" s="1"/>
      <c r="M336" s="1">
        <v>3.8519551359065143</v>
      </c>
      <c r="N336" s="1">
        <v>0</v>
      </c>
      <c r="O336" s="1"/>
      <c r="P336" s="1">
        <v>0</v>
      </c>
      <c r="S336" s="1">
        <f>B336+E336+H336+K336+N336</f>
        <v>23502398.364185389</v>
      </c>
    </row>
    <row r="337" spans="1:19" x14ac:dyDescent="0.35">
      <c r="A337" s="21">
        <v>42705</v>
      </c>
      <c r="B337" s="1">
        <v>32375967.598162122</v>
      </c>
      <c r="C337" s="1"/>
      <c r="D337" s="1">
        <v>768.67718532218885</v>
      </c>
      <c r="E337" s="1">
        <v>680095.22663470067</v>
      </c>
      <c r="F337" s="1"/>
      <c r="G337" s="1">
        <v>8.4507196085884235</v>
      </c>
      <c r="H337" s="1">
        <v>1055.0078455877124</v>
      </c>
      <c r="I337" s="1"/>
      <c r="J337" s="1">
        <v>6.7945700000000006E-3</v>
      </c>
      <c r="K337" s="1">
        <v>9530.6082068206997</v>
      </c>
      <c r="L337" s="1"/>
      <c r="M337" s="1">
        <v>3.8525683169451708</v>
      </c>
      <c r="N337" s="1">
        <v>0</v>
      </c>
      <c r="O337" s="1"/>
      <c r="P337" s="1">
        <v>0</v>
      </c>
      <c r="S337" s="1">
        <f>B337+E337+H337+K337+N337</f>
        <v>33066648.44084923</v>
      </c>
    </row>
    <row r="338" spans="1:19" x14ac:dyDescent="0.35">
      <c r="A338" s="21">
        <v>42706</v>
      </c>
      <c r="B338" s="1">
        <v>30298076.259903453</v>
      </c>
      <c r="C338" s="1"/>
      <c r="D338" s="1">
        <v>787.82523480308828</v>
      </c>
      <c r="E338" s="1">
        <v>1837376.4634084445</v>
      </c>
      <c r="F338" s="1"/>
      <c r="G338" s="1">
        <v>7.933552636189642</v>
      </c>
      <c r="H338" s="1">
        <v>1884.2707235805462</v>
      </c>
      <c r="I338" s="1"/>
      <c r="J338" s="1">
        <v>6.6039699999999998E-3</v>
      </c>
      <c r="K338" s="1">
        <v>4927.285644808605</v>
      </c>
      <c r="L338" s="1"/>
      <c r="M338" s="1">
        <v>3.8884331681013715</v>
      </c>
      <c r="N338" s="1">
        <v>0</v>
      </c>
      <c r="O338" s="1"/>
      <c r="P338" s="1">
        <v>0</v>
      </c>
      <c r="S338" s="1">
        <f>B338+E338+H338+K338+N338</f>
        <v>32142264.279680286</v>
      </c>
    </row>
    <row r="339" spans="1:19" x14ac:dyDescent="0.35">
      <c r="A339" s="21">
        <v>42707</v>
      </c>
      <c r="B339" s="1">
        <v>37753389.477070667</v>
      </c>
      <c r="C339" s="1"/>
      <c r="D339" s="1">
        <v>793.18966776231423</v>
      </c>
      <c r="E339" s="1">
        <v>1111078.7651151733</v>
      </c>
      <c r="F339" s="1"/>
      <c r="G339" s="1">
        <v>7.7917761130495107</v>
      </c>
      <c r="H339" s="1">
        <v>6991.7732269282451</v>
      </c>
      <c r="I339" s="1"/>
      <c r="J339" s="1">
        <v>6.5583999999999998E-3</v>
      </c>
      <c r="K339" s="1">
        <v>23034.023039759013</v>
      </c>
      <c r="L339" s="1"/>
      <c r="M339" s="1">
        <v>3.9129532871786767</v>
      </c>
      <c r="N339" s="1">
        <v>0</v>
      </c>
      <c r="O339" s="1"/>
      <c r="P339" s="1">
        <v>0</v>
      </c>
      <c r="S339" s="1">
        <f>B339+E339+H339+K339+N339</f>
        <v>38894494.038452528</v>
      </c>
    </row>
    <row r="340" spans="1:19" x14ac:dyDescent="0.35">
      <c r="A340" s="21">
        <v>42708</v>
      </c>
      <c r="B340" s="1">
        <v>38404402.98961629</v>
      </c>
      <c r="C340" s="1"/>
      <c r="D340" s="1">
        <v>799.04751377033699</v>
      </c>
      <c r="E340" s="1">
        <v>612062.85754280665</v>
      </c>
      <c r="F340" s="1"/>
      <c r="G340" s="1">
        <v>7.5252422816892102</v>
      </c>
      <c r="H340" s="1">
        <v>2449.6274192875203</v>
      </c>
      <c r="I340" s="1"/>
      <c r="J340" s="1">
        <v>6.5199999999999998E-3</v>
      </c>
      <c r="K340" s="1">
        <v>9944.5689252561842</v>
      </c>
      <c r="L340" s="1"/>
      <c r="M340" s="1">
        <v>3.9076688984661452</v>
      </c>
      <c r="N340" s="1">
        <v>0</v>
      </c>
      <c r="O340" s="1"/>
      <c r="P340" s="1">
        <v>0</v>
      </c>
      <c r="S340" s="1">
        <f>B340+E340+H340+K340+N340</f>
        <v>39028860.043503635</v>
      </c>
    </row>
    <row r="341" spans="1:19" x14ac:dyDescent="0.35">
      <c r="A341" s="21">
        <v>42709</v>
      </c>
      <c r="B341" s="1">
        <v>21836567.954118486</v>
      </c>
      <c r="C341" s="1"/>
      <c r="D341" s="1">
        <v>795.63759427974981</v>
      </c>
      <c r="E341" s="1">
        <v>1222184.0300988364</v>
      </c>
      <c r="F341" s="1"/>
      <c r="G341" s="1">
        <v>6.885415827857484</v>
      </c>
      <c r="H341" s="1">
        <v>1343.5145376314802</v>
      </c>
      <c r="I341" s="1"/>
      <c r="J341" s="1">
        <v>6.4231399999999999E-3</v>
      </c>
      <c r="K341" s="1">
        <v>3060.8437769212442</v>
      </c>
      <c r="L341" s="1"/>
      <c r="M341" s="1">
        <v>3.9192149438008648</v>
      </c>
      <c r="N341" s="1">
        <v>0</v>
      </c>
      <c r="O341" s="1"/>
      <c r="P341" s="1">
        <v>0</v>
      </c>
      <c r="S341" s="1">
        <f>B341+E341+H341+K341+N341</f>
        <v>23063156.342531879</v>
      </c>
    </row>
    <row r="342" spans="1:19" x14ac:dyDescent="0.35">
      <c r="A342" s="21">
        <v>42710</v>
      </c>
      <c r="B342" s="1">
        <v>42891259.86786972</v>
      </c>
      <c r="C342" s="1"/>
      <c r="D342" s="1">
        <v>791.16741092710276</v>
      </c>
      <c r="E342" s="1">
        <v>3779756.9724709764</v>
      </c>
      <c r="F342" s="1"/>
      <c r="G342" s="1">
        <v>7.80786865318714</v>
      </c>
      <c r="H342" s="1">
        <v>416.95916103905375</v>
      </c>
      <c r="I342" s="1"/>
      <c r="J342" s="1">
        <v>6.3038299999999999E-3</v>
      </c>
      <c r="K342" s="1">
        <v>238385.96654341731</v>
      </c>
      <c r="L342" s="1"/>
      <c r="M342" s="1">
        <v>3.5000302580305815</v>
      </c>
      <c r="N342" s="1">
        <v>0</v>
      </c>
      <c r="O342" s="1"/>
      <c r="P342" s="1">
        <v>0</v>
      </c>
      <c r="S342" s="1">
        <f>B342+E342+H342+K342+N342</f>
        <v>46909819.766045146</v>
      </c>
    </row>
    <row r="343" spans="1:19" x14ac:dyDescent="0.35">
      <c r="A343" s="21">
        <v>42711</v>
      </c>
      <c r="B343" s="1">
        <v>48239884.351656921</v>
      </c>
      <c r="C343" s="1"/>
      <c r="D343" s="1">
        <v>787.24301759110631</v>
      </c>
      <c r="E343" s="1">
        <v>1795965.2936468017</v>
      </c>
      <c r="F343" s="1"/>
      <c r="G343" s="1">
        <v>8.1570161728095005</v>
      </c>
      <c r="H343" s="1">
        <v>1706.1047397647451</v>
      </c>
      <c r="I343" s="1"/>
      <c r="J343" s="1">
        <v>6.7000000000000002E-3</v>
      </c>
      <c r="K343" s="1">
        <v>40269.028342050799</v>
      </c>
      <c r="L343" s="1"/>
      <c r="M343" s="1">
        <v>3.5031089820544019</v>
      </c>
      <c r="N343" s="1">
        <v>0</v>
      </c>
      <c r="O343" s="1"/>
      <c r="P343" s="1">
        <v>0</v>
      </c>
      <c r="S343" s="1">
        <f>B343+E343+H343+K343+N343</f>
        <v>50077824.778385542</v>
      </c>
    </row>
    <row r="344" spans="1:19" x14ac:dyDescent="0.35">
      <c r="A344" s="21">
        <v>42712</v>
      </c>
      <c r="B344" s="1">
        <v>40921903.523761414</v>
      </c>
      <c r="C344" s="1"/>
      <c r="D344" s="1">
        <v>781.94029675695765</v>
      </c>
      <c r="E344" s="1">
        <v>1179182.7848552295</v>
      </c>
      <c r="F344" s="1"/>
      <c r="G344" s="1">
        <v>8.2368160303965041</v>
      </c>
      <c r="H344" s="1">
        <v>2376.1532857762008</v>
      </c>
      <c r="I344" s="1"/>
      <c r="J344" s="1">
        <v>7.1999999999999998E-3</v>
      </c>
      <c r="K344" s="1">
        <v>15453.44812038103</v>
      </c>
      <c r="L344" s="1"/>
      <c r="M344" s="1">
        <v>3.6454154978571913</v>
      </c>
      <c r="N344" s="1">
        <v>0</v>
      </c>
      <c r="O344" s="1"/>
      <c r="P344" s="1">
        <v>0</v>
      </c>
      <c r="S344" s="1">
        <f>B344+E344+H344+K344+N344</f>
        <v>42118915.910022803</v>
      </c>
    </row>
    <row r="345" spans="1:19" x14ac:dyDescent="0.35">
      <c r="A345" s="21">
        <v>42713</v>
      </c>
      <c r="B345" s="1">
        <v>40607111.841037437</v>
      </c>
      <c r="C345" s="1"/>
      <c r="D345" s="1">
        <v>778.23825518859292</v>
      </c>
      <c r="E345" s="1">
        <v>1029758.6402790991</v>
      </c>
      <c r="F345" s="1"/>
      <c r="G345" s="1">
        <v>8.4194534800289969</v>
      </c>
      <c r="H345" s="1">
        <v>484.86665620186375</v>
      </c>
      <c r="I345" s="1"/>
      <c r="J345" s="1">
        <v>6.99622E-3</v>
      </c>
      <c r="K345" s="1">
        <v>28231.97083928877</v>
      </c>
      <c r="L345" s="1"/>
      <c r="M345" s="1">
        <v>3.6840404991485625</v>
      </c>
      <c r="N345" s="1">
        <v>0</v>
      </c>
      <c r="O345" s="1"/>
      <c r="P345" s="1">
        <v>0</v>
      </c>
      <c r="S345" s="1">
        <f>B345+E345+H345+K345+N345</f>
        <v>41665587.318812028</v>
      </c>
    </row>
    <row r="346" spans="1:19" x14ac:dyDescent="0.35">
      <c r="A346" s="21">
        <v>42714</v>
      </c>
      <c r="B346" s="1">
        <v>31427541.329131786</v>
      </c>
      <c r="C346" s="1"/>
      <c r="D346" s="1">
        <v>780.89870269904839</v>
      </c>
      <c r="E346" s="1">
        <v>694870.92352349602</v>
      </c>
      <c r="F346" s="1"/>
      <c r="G346" s="1">
        <v>8.1787784579966747</v>
      </c>
      <c r="H346" s="1">
        <v>426.15121138815169</v>
      </c>
      <c r="I346" s="1"/>
      <c r="J346" s="1">
        <v>6.93051E-3</v>
      </c>
      <c r="K346" s="1">
        <v>7259.6918483791451</v>
      </c>
      <c r="L346" s="1"/>
      <c r="M346" s="1">
        <v>3.699860981842221</v>
      </c>
      <c r="N346" s="1">
        <v>0</v>
      </c>
      <c r="O346" s="1"/>
      <c r="P346" s="1">
        <v>0</v>
      </c>
      <c r="S346" s="1">
        <f>B346+E346+H346+K346+N346</f>
        <v>32130098.09571505</v>
      </c>
    </row>
    <row r="347" spans="1:19" x14ac:dyDescent="0.35">
      <c r="A347" s="21">
        <v>42715</v>
      </c>
      <c r="B347" s="1">
        <v>24886970.803864457</v>
      </c>
      <c r="C347" s="1"/>
      <c r="D347" s="1">
        <v>780.90564775679309</v>
      </c>
      <c r="E347" s="1">
        <v>283245.19077674957</v>
      </c>
      <c r="F347" s="1"/>
      <c r="G347" s="1">
        <v>8.2409722565268364</v>
      </c>
      <c r="H347" s="1">
        <v>891.12836051605314</v>
      </c>
      <c r="I347" s="1"/>
      <c r="J347" s="1">
        <v>6.74196E-3</v>
      </c>
      <c r="K347" s="1">
        <v>5707.8770777496347</v>
      </c>
      <c r="L347" s="1"/>
      <c r="M347" s="1">
        <v>3.654920033252314</v>
      </c>
      <c r="N347" s="1">
        <v>0</v>
      </c>
      <c r="O347" s="1"/>
      <c r="P347" s="1">
        <v>0</v>
      </c>
      <c r="S347" s="1">
        <f>B347+E347+H347+K347+N347</f>
        <v>25176815.000079475</v>
      </c>
    </row>
    <row r="348" spans="1:19" x14ac:dyDescent="0.35">
      <c r="A348" s="21">
        <v>42716</v>
      </c>
      <c r="B348" s="1">
        <v>24766954.1773513</v>
      </c>
      <c r="C348" s="1"/>
      <c r="D348" s="1">
        <v>802.06546684843647</v>
      </c>
      <c r="E348" s="1">
        <v>795034.61949024722</v>
      </c>
      <c r="F348" s="1"/>
      <c r="G348" s="1">
        <v>8.5060864998270951</v>
      </c>
      <c r="H348" s="1">
        <v>516.28610217895562</v>
      </c>
      <c r="I348" s="1"/>
      <c r="J348" s="1">
        <v>6.7663400000000009E-3</v>
      </c>
      <c r="K348" s="1">
        <v>10630.004341936248</v>
      </c>
      <c r="L348" s="1"/>
      <c r="M348" s="1">
        <v>3.6548481133755826</v>
      </c>
      <c r="N348" s="1">
        <v>0</v>
      </c>
      <c r="O348" s="1"/>
      <c r="P348" s="1">
        <v>0</v>
      </c>
      <c r="S348" s="1">
        <f>B348+E348+H348+K348+N348</f>
        <v>25573135.087285664</v>
      </c>
    </row>
    <row r="349" spans="1:19" x14ac:dyDescent="0.35">
      <c r="A349" s="21">
        <v>42717</v>
      </c>
      <c r="B349" s="1">
        <v>33589816.80589442</v>
      </c>
      <c r="C349" s="1"/>
      <c r="D349" s="1">
        <v>795.48031452745681</v>
      </c>
      <c r="E349" s="1">
        <v>561269.08866890753</v>
      </c>
      <c r="F349" s="1"/>
      <c r="G349" s="1">
        <v>8.4417500839041413</v>
      </c>
      <c r="H349" s="1">
        <v>43.003319278147004</v>
      </c>
      <c r="I349" s="1"/>
      <c r="J349" s="1">
        <v>6.7000000000000011E-3</v>
      </c>
      <c r="K349" s="1">
        <v>19070.920043558068</v>
      </c>
      <c r="L349" s="1"/>
      <c r="M349" s="1">
        <v>3.6578025028367147</v>
      </c>
      <c r="N349" s="1">
        <v>0</v>
      </c>
      <c r="O349" s="1"/>
      <c r="P349" s="1">
        <v>0</v>
      </c>
      <c r="S349" s="1">
        <f>B349+E349+H349+K349+N349</f>
        <v>34170199.817926161</v>
      </c>
    </row>
    <row r="350" spans="1:19" x14ac:dyDescent="0.35">
      <c r="A350" s="21">
        <v>42718</v>
      </c>
      <c r="B350" s="1">
        <v>37946588.465989321</v>
      </c>
      <c r="C350" s="1"/>
      <c r="D350" s="1">
        <v>805.82928704766584</v>
      </c>
      <c r="E350" s="1">
        <v>563592.90910734434</v>
      </c>
      <c r="F350" s="1"/>
      <c r="G350" s="1">
        <v>8.3597574960275196</v>
      </c>
      <c r="H350" s="1">
        <v>2314.2780413486857</v>
      </c>
      <c r="I350" s="1"/>
      <c r="J350" s="1">
        <v>6.6890100000000004E-3</v>
      </c>
      <c r="K350" s="1">
        <v>2733.8165304307699</v>
      </c>
      <c r="L350" s="1"/>
      <c r="M350" s="1">
        <v>3.6388680893639553</v>
      </c>
      <c r="N350" s="1">
        <v>0</v>
      </c>
      <c r="O350" s="1"/>
      <c r="P350" s="1">
        <v>0</v>
      </c>
      <c r="S350" s="1">
        <f>B350+E350+H350+K350+N350</f>
        <v>38515229.469668441</v>
      </c>
    </row>
    <row r="351" spans="1:19" x14ac:dyDescent="0.35">
      <c r="A351" s="21">
        <v>42719</v>
      </c>
      <c r="B351" s="1">
        <v>30813245.039154198</v>
      </c>
      <c r="C351" s="1"/>
      <c r="D351" s="1">
        <v>800.8440264687265</v>
      </c>
      <c r="E351" s="1">
        <v>1100011.5986599687</v>
      </c>
      <c r="F351" s="1"/>
      <c r="G351" s="1">
        <v>7.8299517695135252</v>
      </c>
      <c r="H351" s="1">
        <v>88.408988332785867</v>
      </c>
      <c r="I351" s="1"/>
      <c r="J351" s="1">
        <v>6.7881199999999999E-3</v>
      </c>
      <c r="K351" s="1">
        <v>24923.856935517932</v>
      </c>
      <c r="L351" s="1"/>
      <c r="M351" s="1">
        <v>3.5902310556901025</v>
      </c>
      <c r="N351" s="1">
        <v>0</v>
      </c>
      <c r="O351" s="1"/>
      <c r="P351" s="1">
        <v>0</v>
      </c>
      <c r="S351" s="1">
        <f>B351+E351+H351+K351+N351</f>
        <v>31938268.903738022</v>
      </c>
    </row>
    <row r="352" spans="1:19" x14ac:dyDescent="0.35">
      <c r="A352" s="21">
        <v>42720</v>
      </c>
      <c r="B352" s="1">
        <v>30815028.224355452</v>
      </c>
      <c r="C352" s="1"/>
      <c r="D352" s="1">
        <v>815.97173004147783</v>
      </c>
      <c r="E352" s="1">
        <v>442512.80720281822</v>
      </c>
      <c r="F352" s="1"/>
      <c r="G352" s="1">
        <v>7.82413275635564</v>
      </c>
      <c r="H352" s="1">
        <v>1144.3701667075425</v>
      </c>
      <c r="I352" s="1"/>
      <c r="J352" s="1">
        <v>6.7499999999999999E-3</v>
      </c>
      <c r="K352" s="1">
        <v>7832.7254405150525</v>
      </c>
      <c r="L352" s="1"/>
      <c r="M352" s="1">
        <v>3.6157626042598938</v>
      </c>
      <c r="N352" s="1">
        <v>0</v>
      </c>
      <c r="O352" s="1"/>
      <c r="P352" s="1">
        <v>0</v>
      </c>
      <c r="S352" s="1">
        <f>B352+E352+H352+K352+N352</f>
        <v>31266518.127165493</v>
      </c>
    </row>
    <row r="353" spans="1:19" x14ac:dyDescent="0.35">
      <c r="A353" s="21">
        <v>42721</v>
      </c>
      <c r="B353" s="1">
        <v>28942736.308713213</v>
      </c>
      <c r="C353" s="1"/>
      <c r="D353" s="1">
        <v>797.5774727783172</v>
      </c>
      <c r="E353" s="1">
        <v>478366.01361857483</v>
      </c>
      <c r="F353" s="1"/>
      <c r="G353" s="1">
        <v>7.8989308728321541</v>
      </c>
      <c r="H353" s="1">
        <v>995.25253069595453</v>
      </c>
      <c r="I353" s="1"/>
      <c r="J353" s="1">
        <v>6.69391E-3</v>
      </c>
      <c r="K353" s="1">
        <v>5188.8543781373792</v>
      </c>
      <c r="L353" s="1"/>
      <c r="M353" s="1">
        <v>3.6431109376058868</v>
      </c>
      <c r="N353" s="1">
        <v>0</v>
      </c>
      <c r="O353" s="1"/>
      <c r="P353" s="1">
        <v>0</v>
      </c>
      <c r="S353" s="1">
        <f>B353+E353+H353+K353+N353</f>
        <v>29427286.429240622</v>
      </c>
    </row>
    <row r="354" spans="1:19" x14ac:dyDescent="0.35">
      <c r="A354" s="21">
        <v>42722</v>
      </c>
      <c r="B354" s="1">
        <v>23851341.375114951</v>
      </c>
      <c r="C354" s="1"/>
      <c r="D354" s="1">
        <v>816.00620178596228</v>
      </c>
      <c r="E354" s="1">
        <v>570507.79663724953</v>
      </c>
      <c r="F354" s="1"/>
      <c r="G354" s="1">
        <v>7.8993946682503458</v>
      </c>
      <c r="H354" s="1">
        <v>2621.618401670165</v>
      </c>
      <c r="I354" s="1"/>
      <c r="J354" s="1">
        <v>6.4900000000000001E-3</v>
      </c>
      <c r="K354" s="1">
        <v>13402.875157490447</v>
      </c>
      <c r="L354" s="1"/>
      <c r="M354" s="1">
        <v>3.7065117820246147</v>
      </c>
      <c r="N354" s="1">
        <v>0</v>
      </c>
      <c r="O354" s="1"/>
      <c r="P354" s="1">
        <v>0</v>
      </c>
      <c r="S354" s="1">
        <f>B354+E354+H354+K354+N354</f>
        <v>24437873.665311359</v>
      </c>
    </row>
    <row r="355" spans="1:19" x14ac:dyDescent="0.35">
      <c r="A355" s="21">
        <v>42723</v>
      </c>
      <c r="B355" s="1">
        <v>25985700.452484641</v>
      </c>
      <c r="C355" s="1"/>
      <c r="D355" s="1">
        <v>830.68010136786552</v>
      </c>
      <c r="E355" s="1">
        <v>718490.75329847541</v>
      </c>
      <c r="F355" s="1"/>
      <c r="G355" s="1">
        <v>7.6573066972302373</v>
      </c>
      <c r="H355" s="1">
        <v>816.22410795536496</v>
      </c>
      <c r="I355" s="1"/>
      <c r="J355" s="1">
        <v>6.5000100000000005E-3</v>
      </c>
      <c r="K355" s="1">
        <v>5481.6151553324626</v>
      </c>
      <c r="L355" s="1"/>
      <c r="M355" s="1">
        <v>3.6638285551086232</v>
      </c>
      <c r="N355" s="1">
        <v>0</v>
      </c>
      <c r="O355" s="1"/>
      <c r="P355" s="1">
        <v>0</v>
      </c>
      <c r="S355" s="1">
        <f>B355+E355+H355+K355+N355</f>
        <v>26710489.045046404</v>
      </c>
    </row>
    <row r="356" spans="1:19" x14ac:dyDescent="0.35">
      <c r="A356" s="21">
        <v>42724</v>
      </c>
      <c r="B356" s="1">
        <v>39845866.746473044</v>
      </c>
      <c r="C356" s="1"/>
      <c r="D356" s="1">
        <v>825.55098323092579</v>
      </c>
      <c r="E356" s="1">
        <v>353615.77681987931</v>
      </c>
      <c r="F356" s="1"/>
      <c r="G356" s="1">
        <v>7.6483876464901801</v>
      </c>
      <c r="H356" s="1">
        <v>569.58265978046245</v>
      </c>
      <c r="I356" s="1"/>
      <c r="J356" s="1">
        <v>6.4499999999999991E-3</v>
      </c>
      <c r="K356" s="1">
        <v>16986.19977811112</v>
      </c>
      <c r="L356" s="1"/>
      <c r="M356" s="1">
        <v>3.6613974818469828</v>
      </c>
      <c r="N356" s="1">
        <v>0</v>
      </c>
      <c r="O356" s="1"/>
      <c r="P356" s="1">
        <v>0</v>
      </c>
      <c r="S356" s="1">
        <f>B356+E356+H356+K356+N356</f>
        <v>40217038.305730812</v>
      </c>
    </row>
    <row r="357" spans="1:19" x14ac:dyDescent="0.35">
      <c r="A357" s="21">
        <v>42725</v>
      </c>
      <c r="B357" s="1">
        <v>40640740.653254144</v>
      </c>
      <c r="C357" s="1"/>
      <c r="D357" s="1">
        <v>862.40756017814624</v>
      </c>
      <c r="E357" s="1">
        <v>597534.90508497134</v>
      </c>
      <c r="F357" s="1"/>
      <c r="G357" s="1">
        <v>7.8715600255211973</v>
      </c>
      <c r="H357" s="1">
        <v>1212.8558689920951</v>
      </c>
      <c r="I357" s="1"/>
      <c r="J357" s="1">
        <v>6.5695399999999987E-3</v>
      </c>
      <c r="K357" s="1">
        <v>5793.0565133011869</v>
      </c>
      <c r="L357" s="1"/>
      <c r="M357" s="1">
        <v>3.6901329781787786</v>
      </c>
      <c r="N357" s="1">
        <v>0</v>
      </c>
      <c r="O357" s="1"/>
      <c r="P357" s="1">
        <v>0</v>
      </c>
      <c r="S357" s="1">
        <f>B357+E357+H357+K357+N357</f>
        <v>41245281.470721416</v>
      </c>
    </row>
    <row r="358" spans="1:19" x14ac:dyDescent="0.35">
      <c r="A358" s="21">
        <v>42726</v>
      </c>
      <c r="B358" s="1">
        <v>56258388.649989836</v>
      </c>
      <c r="C358" s="1"/>
      <c r="D358" s="1">
        <v>876.51985591233756</v>
      </c>
      <c r="E358" s="1">
        <v>1021426.9309205932</v>
      </c>
      <c r="F358" s="1"/>
      <c r="G358" s="1">
        <v>7.6161441917671695</v>
      </c>
      <c r="H358" s="1">
        <v>2801.1471036144126</v>
      </c>
      <c r="I358" s="1"/>
      <c r="J358" s="1">
        <v>6.5588499999999997E-3</v>
      </c>
      <c r="K358" s="1">
        <v>18278.808040055475</v>
      </c>
      <c r="L358" s="1"/>
      <c r="M358" s="1">
        <v>3.6423303064389834</v>
      </c>
      <c r="N358" s="1">
        <v>0</v>
      </c>
      <c r="O358" s="1"/>
      <c r="P358" s="1">
        <v>0</v>
      </c>
      <c r="S358" s="1">
        <f>B358+E358+H358+K358+N358</f>
        <v>57300895.536054097</v>
      </c>
    </row>
    <row r="359" spans="1:19" x14ac:dyDescent="0.35">
      <c r="A359" s="21">
        <v>42727</v>
      </c>
      <c r="B359" s="1">
        <v>52158555.414068729</v>
      </c>
      <c r="C359" s="1"/>
      <c r="D359" s="1">
        <v>895.79701974633213</v>
      </c>
      <c r="E359" s="1">
        <v>4988715.6171732964</v>
      </c>
      <c r="F359" s="1"/>
      <c r="G359" s="1">
        <v>7.449018212346842</v>
      </c>
      <c r="H359" s="1">
        <v>1136.3235068033205</v>
      </c>
      <c r="I359" s="1"/>
      <c r="J359" s="1">
        <v>6.4499999999999991E-3</v>
      </c>
      <c r="K359" s="1">
        <v>29320.186990987968</v>
      </c>
      <c r="L359" s="1"/>
      <c r="M359" s="1">
        <v>3.6824236846258227</v>
      </c>
      <c r="N359" s="1">
        <v>0</v>
      </c>
      <c r="O359" s="1"/>
      <c r="P359" s="1">
        <v>0</v>
      </c>
      <c r="S359" s="1">
        <f>B359+E359+H359+K359+N359</f>
        <v>57177727.541739821</v>
      </c>
    </row>
    <row r="360" spans="1:19" x14ac:dyDescent="0.35">
      <c r="A360" s="21">
        <v>42728</v>
      </c>
      <c r="B360" s="1">
        <v>63419237.436129637</v>
      </c>
      <c r="C360" s="1"/>
      <c r="D360" s="1">
        <v>921.94920153298358</v>
      </c>
      <c r="E360" s="1">
        <v>829184.97293101891</v>
      </c>
      <c r="F360" s="1"/>
      <c r="G360" s="1">
        <v>7.2888324098283697</v>
      </c>
      <c r="H360" s="1">
        <v>2355.8768511812041</v>
      </c>
      <c r="I360" s="1"/>
      <c r="J360" s="1">
        <v>6.12299E-3</v>
      </c>
      <c r="K360" s="1">
        <v>1565399.8262087083</v>
      </c>
      <c r="L360" s="1"/>
      <c r="M360" s="1">
        <v>4.6358286794599106</v>
      </c>
      <c r="N360" s="1">
        <v>0</v>
      </c>
      <c r="O360" s="1"/>
      <c r="P360" s="1">
        <v>0</v>
      </c>
      <c r="S360" s="1">
        <f>B360+E360+H360+K360+N360</f>
        <v>65816178.112120546</v>
      </c>
    </row>
    <row r="361" spans="1:19" x14ac:dyDescent="0.35">
      <c r="A361" s="21">
        <v>42729</v>
      </c>
      <c r="B361" s="1">
        <v>45569283.300509572</v>
      </c>
      <c r="C361" s="1"/>
      <c r="D361" s="1">
        <v>902.62837793179301</v>
      </c>
      <c r="E361" s="1">
        <v>275244.19951395068</v>
      </c>
      <c r="F361" s="1"/>
      <c r="G361" s="1">
        <v>7.1921613049391837</v>
      </c>
      <c r="H361" s="1">
        <v>1335.0972876620158</v>
      </c>
      <c r="I361" s="1"/>
      <c r="J361" s="1">
        <v>6.4376299999999997E-3</v>
      </c>
      <c r="K361" s="1">
        <v>458560.23277012113</v>
      </c>
      <c r="L361" s="1"/>
      <c r="M361" s="1">
        <v>4.4970293822624265</v>
      </c>
      <c r="N361" s="1">
        <v>0</v>
      </c>
      <c r="O361" s="1"/>
      <c r="P361" s="1">
        <v>0</v>
      </c>
      <c r="S361" s="1">
        <f>B361+E361+H361+K361+N361</f>
        <v>46304422.830081306</v>
      </c>
    </row>
    <row r="362" spans="1:19" x14ac:dyDescent="0.35">
      <c r="A362" s="21">
        <v>42730</v>
      </c>
      <c r="B362" s="1">
        <v>38847926.344526462</v>
      </c>
      <c r="C362" s="1"/>
      <c r="D362" s="1">
        <v>912.83010252740951</v>
      </c>
      <c r="E362" s="1">
        <v>493945.09780593577</v>
      </c>
      <c r="F362" s="1"/>
      <c r="G362" s="1">
        <v>7.241788090507697</v>
      </c>
      <c r="H362" s="1">
        <v>3256.3627397230848</v>
      </c>
      <c r="I362" s="1"/>
      <c r="J362" s="1">
        <v>6.3099999999999996E-3</v>
      </c>
      <c r="K362" s="1">
        <v>109854.27286364742</v>
      </c>
      <c r="L362" s="1"/>
      <c r="M362" s="1">
        <v>4.2734106737313811</v>
      </c>
      <c r="N362" s="1">
        <v>0</v>
      </c>
      <c r="O362" s="1"/>
      <c r="P362" s="1">
        <v>0</v>
      </c>
      <c r="S362" s="1">
        <f>B362+E362+H362+K362+N362</f>
        <v>39454982.077935763</v>
      </c>
    </row>
    <row r="363" spans="1:19" x14ac:dyDescent="0.35">
      <c r="A363" s="21">
        <v>42731</v>
      </c>
      <c r="B363" s="1">
        <v>39605800.254283912</v>
      </c>
      <c r="C363" s="1"/>
      <c r="D363" s="1">
        <v>936.71116273123619</v>
      </c>
      <c r="E363" s="1">
        <v>711113.95601522725</v>
      </c>
      <c r="F363" s="1"/>
      <c r="G363" s="1">
        <v>7.2012195959404002</v>
      </c>
      <c r="H363" s="1">
        <v>1766.0502808653689</v>
      </c>
      <c r="I363" s="1"/>
      <c r="J363" s="1">
        <v>6.2500000000000003E-3</v>
      </c>
      <c r="K363" s="1">
        <v>77652.316068526605</v>
      </c>
      <c r="L363" s="1"/>
      <c r="M363" s="1">
        <v>4.2047328496735581</v>
      </c>
      <c r="N363" s="1">
        <v>0</v>
      </c>
      <c r="O363" s="1"/>
      <c r="P363" s="1">
        <v>0</v>
      </c>
      <c r="S363" s="1">
        <f>B363+E363+H363+K363+N363</f>
        <v>40396332.576648541</v>
      </c>
    </row>
    <row r="364" spans="1:19" x14ac:dyDescent="0.35">
      <c r="A364" s="21">
        <v>42732</v>
      </c>
      <c r="B364" s="1">
        <v>56732567.00639341</v>
      </c>
      <c r="C364" s="1"/>
      <c r="D364" s="1">
        <v>966.11913468801515</v>
      </c>
      <c r="E364" s="1">
        <v>1778511.4596120482</v>
      </c>
      <c r="F364" s="1"/>
      <c r="G364" s="1">
        <v>7.5702494180171476</v>
      </c>
      <c r="H364" s="1">
        <v>2702.0029964142891</v>
      </c>
      <c r="I364" s="1"/>
      <c r="J364" s="1">
        <v>6.1360099999999999E-3</v>
      </c>
      <c r="K364" s="1">
        <v>138138.75893380964</v>
      </c>
      <c r="L364" s="1"/>
      <c r="M364" s="1">
        <v>4.3528944056919903</v>
      </c>
      <c r="N364" s="1">
        <v>0</v>
      </c>
      <c r="O364" s="1"/>
      <c r="P364" s="1">
        <v>0</v>
      </c>
      <c r="S364" s="1">
        <f>B364+E364+H364+K364+N364</f>
        <v>58651919.227935687</v>
      </c>
    </row>
    <row r="365" spans="1:19" x14ac:dyDescent="0.35">
      <c r="A365" s="21">
        <v>42733</v>
      </c>
      <c r="B365" s="1">
        <v>70852175.394491315</v>
      </c>
      <c r="C365" s="1"/>
      <c r="D365" s="1">
        <v>993.40258988256585</v>
      </c>
      <c r="E365" s="1">
        <v>2451696.8824625127</v>
      </c>
      <c r="F365" s="1"/>
      <c r="G365" s="1">
        <v>8.2401559240598257</v>
      </c>
      <c r="H365" s="1">
        <v>1391.6246234745051</v>
      </c>
      <c r="I365" s="1"/>
      <c r="J365" s="1">
        <v>6.2998999999999998E-3</v>
      </c>
      <c r="K365" s="1">
        <v>189445.15477118728</v>
      </c>
      <c r="L365" s="1"/>
      <c r="M365" s="1">
        <v>4.5713669091910729</v>
      </c>
      <c r="N365" s="1">
        <v>0</v>
      </c>
      <c r="O365" s="1"/>
      <c r="P365" s="1">
        <v>0</v>
      </c>
      <c r="S365" s="1">
        <f>B365+E365+H365+K365+N365</f>
        <v>73494709.056348503</v>
      </c>
    </row>
    <row r="366" spans="1:19" x14ac:dyDescent="0.35">
      <c r="A366" s="21">
        <v>42734</v>
      </c>
      <c r="B366" s="1">
        <v>66388920.015995637</v>
      </c>
      <c r="C366" s="1"/>
      <c r="D366" s="1">
        <v>982.49161160193046</v>
      </c>
      <c r="E366" s="1">
        <v>1213074.5090554387</v>
      </c>
      <c r="F366" s="1"/>
      <c r="G366" s="1">
        <v>8.2490562820842399</v>
      </c>
      <c r="H366" s="1">
        <v>3379.9444434476541</v>
      </c>
      <c r="I366" s="1"/>
      <c r="J366" s="1">
        <v>6.4737199999999996E-3</v>
      </c>
      <c r="K366" s="1">
        <v>49220.950430128578</v>
      </c>
      <c r="L366" s="1"/>
      <c r="M366" s="1">
        <v>4.5352373900692928</v>
      </c>
      <c r="N366" s="1">
        <v>0</v>
      </c>
      <c r="O366" s="1"/>
      <c r="P366" s="1">
        <v>0</v>
      </c>
      <c r="S366" s="1">
        <f>B366+E366+H366+K366+N366</f>
        <v>67654595.419924647</v>
      </c>
    </row>
    <row r="367" spans="1:19" x14ac:dyDescent="0.35">
      <c r="A367" s="21">
        <v>42735</v>
      </c>
      <c r="B367" s="1">
        <v>62638676.548098907</v>
      </c>
      <c r="C367" s="1"/>
      <c r="D367" s="1">
        <v>973.9993363775252</v>
      </c>
      <c r="E367" s="1">
        <v>852857.84570979746</v>
      </c>
      <c r="F367" s="1"/>
      <c r="G367" s="1">
        <v>8.1250735805611622</v>
      </c>
      <c r="H367" s="1">
        <v>1692.3156751997305</v>
      </c>
      <c r="I367" s="1"/>
      <c r="J367" s="1">
        <v>6.4154600000000004E-3</v>
      </c>
      <c r="K367" s="1">
        <v>43509.863618091076</v>
      </c>
      <c r="L367" s="1"/>
      <c r="M367" s="1">
        <v>4.402374444141854</v>
      </c>
      <c r="N367" s="1">
        <v>0</v>
      </c>
      <c r="O367" s="1"/>
      <c r="P367" s="1">
        <v>0</v>
      </c>
      <c r="S367" s="1">
        <f>B367+E367+H367+K367+N367</f>
        <v>63536736.573101997</v>
      </c>
    </row>
    <row r="368" spans="1:19" x14ac:dyDescent="0.35">
      <c r="A368" s="21">
        <v>42736</v>
      </c>
      <c r="B368" s="1">
        <v>39188870.242349431</v>
      </c>
      <c r="C368" s="1"/>
      <c r="D368" s="1">
        <v>994.50823647492098</v>
      </c>
      <c r="E368" s="1">
        <v>1015081.6037093514</v>
      </c>
      <c r="F368" s="1"/>
      <c r="G368" s="1">
        <v>8.1982306231176469</v>
      </c>
      <c r="H368" s="1">
        <v>1939.0277265951506</v>
      </c>
      <c r="I368" s="1"/>
      <c r="J368" s="1">
        <v>6.4855299999999998E-3</v>
      </c>
      <c r="K368" s="1">
        <v>23893.354128229101</v>
      </c>
      <c r="L368" s="1"/>
      <c r="M368" s="1">
        <v>4.3439484818740608</v>
      </c>
      <c r="N368" s="1">
        <v>0</v>
      </c>
      <c r="O368" s="1"/>
      <c r="P368" s="1">
        <v>0</v>
      </c>
      <c r="S368" s="1">
        <f>B368+E368+H368+K368+N368</f>
        <v>40229784.227913611</v>
      </c>
    </row>
    <row r="369" spans="1:19" x14ac:dyDescent="0.35">
      <c r="A369" s="21">
        <v>42737</v>
      </c>
      <c r="B369" s="1">
        <v>35553517.649904966</v>
      </c>
      <c r="C369" s="1"/>
      <c r="D369" s="1">
        <v>1028.1409787963828</v>
      </c>
      <c r="E369" s="1">
        <v>1092959.8994958107</v>
      </c>
      <c r="F369" s="1"/>
      <c r="G369" s="1">
        <v>8.358490142179166</v>
      </c>
      <c r="H369" s="1">
        <v>1256.895338692884</v>
      </c>
      <c r="I369" s="1"/>
      <c r="J369" s="1">
        <v>6.3456900000000002E-3</v>
      </c>
      <c r="K369" s="1">
        <v>77385.982438395615</v>
      </c>
      <c r="L369" s="1"/>
      <c r="M369" s="1">
        <v>4.4710113440020125</v>
      </c>
      <c r="N369" s="1">
        <v>0</v>
      </c>
      <c r="O369" s="1"/>
      <c r="P369" s="1">
        <v>0</v>
      </c>
      <c r="S369" s="1">
        <f>B369+E369+H369+K369+N369</f>
        <v>36725120.427177861</v>
      </c>
    </row>
    <row r="370" spans="1:19" x14ac:dyDescent="0.35">
      <c r="A370" s="21">
        <v>42738</v>
      </c>
      <c r="B370" s="1">
        <v>83003297.000829622</v>
      </c>
      <c r="C370" s="1"/>
      <c r="D370" s="1">
        <v>1035.9200428332183</v>
      </c>
      <c r="E370" s="1">
        <v>4527070.5461545568</v>
      </c>
      <c r="F370" s="1"/>
      <c r="G370" s="1">
        <v>9.6171191086824326</v>
      </c>
      <c r="H370" s="1">
        <v>3593.2219748134057</v>
      </c>
      <c r="I370" s="1"/>
      <c r="J370" s="1">
        <v>6.3162699999999997E-3</v>
      </c>
      <c r="K370" s="1">
        <v>109893.90340599914</v>
      </c>
      <c r="L370" s="1"/>
      <c r="M370" s="1">
        <v>4.5941426315323488</v>
      </c>
      <c r="N370" s="1">
        <v>0</v>
      </c>
      <c r="O370" s="1"/>
      <c r="P370" s="1">
        <v>0</v>
      </c>
      <c r="S370" s="1">
        <f>B370+E370+H370+K370+N370</f>
        <v>87643854.672364995</v>
      </c>
    </row>
    <row r="371" spans="1:19" x14ac:dyDescent="0.35">
      <c r="A371" s="21">
        <v>42739</v>
      </c>
      <c r="B371" s="1">
        <v>91024693.218744993</v>
      </c>
      <c r="C371" s="1"/>
      <c r="D371" s="1">
        <v>1091.4563293644787</v>
      </c>
      <c r="E371" s="1">
        <v>5883350.2363652214</v>
      </c>
      <c r="F371" s="1"/>
      <c r="G371" s="1">
        <v>10.91003745444473</v>
      </c>
      <c r="H371" s="1">
        <v>11544.147716389012</v>
      </c>
      <c r="I371" s="1"/>
      <c r="J371" s="1">
        <v>6.4108999999999998E-3</v>
      </c>
      <c r="K371" s="1">
        <v>149105.51192892401</v>
      </c>
      <c r="L371" s="1"/>
      <c r="M371" s="1">
        <v>4.5812681152325219</v>
      </c>
      <c r="N371" s="1">
        <v>0</v>
      </c>
      <c r="O371" s="1"/>
      <c r="P371" s="1">
        <v>0</v>
      </c>
      <c r="S371" s="1">
        <f>B371+E371+H371+K371+N371</f>
        <v>97068693.114755541</v>
      </c>
    </row>
    <row r="372" spans="1:19" x14ac:dyDescent="0.35">
      <c r="A372" s="21">
        <v>42740</v>
      </c>
      <c r="B372" s="1">
        <v>118317100.15121439</v>
      </c>
      <c r="C372" s="1"/>
      <c r="D372" s="1">
        <v>1123.1462416770187</v>
      </c>
      <c r="E372" s="1">
        <v>6490397.3042931771</v>
      </c>
      <c r="F372" s="1"/>
      <c r="G372" s="1">
        <v>10.407439670324163</v>
      </c>
      <c r="H372" s="1">
        <v>6383.512114672827</v>
      </c>
      <c r="I372" s="1"/>
      <c r="J372" s="1">
        <v>6.6134100000000001E-3</v>
      </c>
      <c r="K372" s="1">
        <v>557512.32520930911</v>
      </c>
      <c r="L372" s="1"/>
      <c r="M372" s="1">
        <v>4.664874640864344</v>
      </c>
      <c r="N372" s="1">
        <v>0</v>
      </c>
      <c r="O372" s="1"/>
      <c r="P372" s="1">
        <v>0</v>
      </c>
      <c r="S372" s="1">
        <f>B372+E372+H372+K372+N372</f>
        <v>125371393.29283154</v>
      </c>
    </row>
    <row r="373" spans="1:19" x14ac:dyDescent="0.35">
      <c r="A373" s="21">
        <v>42741</v>
      </c>
      <c r="B373" s="1">
        <v>114505053.78662947</v>
      </c>
      <c r="C373" s="1"/>
      <c r="D373" s="1">
        <v>1001.0705740861624</v>
      </c>
      <c r="E373" s="1">
        <v>5032144.026551554</v>
      </c>
      <c r="F373" s="1"/>
      <c r="G373" s="1">
        <v>10.146607322419246</v>
      </c>
      <c r="H373" s="1">
        <v>62770.28094961516</v>
      </c>
      <c r="I373" s="1"/>
      <c r="J373" s="1">
        <v>6.2999900000000001E-3</v>
      </c>
      <c r="K373" s="1">
        <v>285674.03427710925</v>
      </c>
      <c r="L373" s="1"/>
      <c r="M373" s="1">
        <v>4.2466329468794495</v>
      </c>
      <c r="N373" s="1">
        <v>0</v>
      </c>
      <c r="O373" s="1"/>
      <c r="P373" s="1">
        <v>0</v>
      </c>
      <c r="S373" s="1">
        <f>B373+E373+H373+K373+N373</f>
        <v>119885642.12840776</v>
      </c>
    </row>
    <row r="374" spans="1:19" x14ac:dyDescent="0.35">
      <c r="A374" s="21">
        <v>42742</v>
      </c>
      <c r="B374" s="1">
        <v>91469723.042066336</v>
      </c>
      <c r="C374" s="1"/>
      <c r="D374" s="1">
        <v>904.72401164556868</v>
      </c>
      <c r="E374" s="1">
        <v>2334007.2567787818</v>
      </c>
      <c r="F374" s="1"/>
      <c r="G374" s="1">
        <v>9.9638266881619337</v>
      </c>
      <c r="H374" s="1">
        <v>24030.576724415932</v>
      </c>
      <c r="I374" s="1"/>
      <c r="J374" s="1">
        <v>6.3162899999999996E-3</v>
      </c>
      <c r="K374" s="1">
        <v>290281.00435598055</v>
      </c>
      <c r="L374" s="1"/>
      <c r="M374" s="1">
        <v>3.9168691484076286</v>
      </c>
      <c r="N374" s="1">
        <v>0</v>
      </c>
      <c r="O374" s="1"/>
      <c r="P374" s="1">
        <v>0</v>
      </c>
      <c r="S374" s="1">
        <f>B374+E374+H374+K374+N374</f>
        <v>94118041.879925504</v>
      </c>
    </row>
    <row r="375" spans="1:19" x14ac:dyDescent="0.35">
      <c r="A375" s="21">
        <v>42743</v>
      </c>
      <c r="B375" s="1">
        <v>81860234.123699695</v>
      </c>
      <c r="C375" s="1"/>
      <c r="D375" s="1">
        <v>922.13017353786256</v>
      </c>
      <c r="E375" s="1">
        <v>1626873.8733015512</v>
      </c>
      <c r="F375" s="1"/>
      <c r="G375" s="1">
        <v>10.313730792577738</v>
      </c>
      <c r="H375" s="1">
        <v>4358.3306809614405</v>
      </c>
      <c r="I375" s="1"/>
      <c r="J375" s="1">
        <v>6.3790900000000005E-3</v>
      </c>
      <c r="K375" s="1">
        <v>227197.53113383241</v>
      </c>
      <c r="L375" s="1"/>
      <c r="M375" s="1">
        <v>3.9447507041705783</v>
      </c>
      <c r="N375" s="1">
        <v>0</v>
      </c>
      <c r="O375" s="1"/>
      <c r="P375" s="1">
        <v>0</v>
      </c>
      <c r="S375" s="1">
        <f>B375+E375+H375+K375+N375</f>
        <v>83718663.858816043</v>
      </c>
    </row>
    <row r="376" spans="1:19" x14ac:dyDescent="0.35">
      <c r="A376" s="21">
        <v>42744</v>
      </c>
      <c r="B376" s="1">
        <v>52844929.286756858</v>
      </c>
      <c r="C376" s="1"/>
      <c r="D376" s="1">
        <v>921.81322154944303</v>
      </c>
      <c r="E376" s="1">
        <v>1493901.9577981143</v>
      </c>
      <c r="F376" s="1"/>
      <c r="G376" s="1">
        <v>10.412156492735237</v>
      </c>
      <c r="H376" s="1">
        <v>4415.7006178844867</v>
      </c>
      <c r="I376" s="1"/>
      <c r="J376" s="1">
        <v>6.2554700000000008E-3</v>
      </c>
      <c r="K376" s="1">
        <v>65239.260398253471</v>
      </c>
      <c r="L376" s="1"/>
      <c r="M376" s="1">
        <v>4.046549198272932</v>
      </c>
      <c r="N376" s="1">
        <v>0</v>
      </c>
      <c r="O376" s="1"/>
      <c r="P376" s="1">
        <v>0</v>
      </c>
      <c r="S376" s="1">
        <f>B376+E376+H376+K376+N376</f>
        <v>54408486.205571115</v>
      </c>
    </row>
    <row r="377" spans="1:19" x14ac:dyDescent="0.35">
      <c r="A377" s="21">
        <v>42745</v>
      </c>
      <c r="B377" s="1">
        <v>58448376.958275251</v>
      </c>
      <c r="C377" s="1"/>
      <c r="D377" s="1">
        <v>931.14339564181</v>
      </c>
      <c r="E377" s="1">
        <v>1749264.629721767</v>
      </c>
      <c r="F377" s="1"/>
      <c r="G377" s="1">
        <v>10.552252544834577</v>
      </c>
      <c r="H377" s="1">
        <v>5672.2634958628023</v>
      </c>
      <c r="I377" s="1"/>
      <c r="J377" s="1">
        <v>6.1763699999999996E-3</v>
      </c>
      <c r="K377" s="1">
        <v>84201.488589082379</v>
      </c>
      <c r="L377" s="1"/>
      <c r="M377" s="1">
        <v>4.3797072417782763</v>
      </c>
      <c r="N377" s="1">
        <v>0</v>
      </c>
      <c r="O377" s="1"/>
      <c r="P377" s="1">
        <v>0</v>
      </c>
      <c r="S377" s="1">
        <f>B377+E377+H377+K377+N377</f>
        <v>60287515.340081967</v>
      </c>
    </row>
    <row r="378" spans="1:19" x14ac:dyDescent="0.35">
      <c r="A378" s="21">
        <v>42746</v>
      </c>
      <c r="B378" s="1">
        <v>74203178.711376965</v>
      </c>
      <c r="C378" s="1"/>
      <c r="D378" s="1">
        <v>912.37245287894734</v>
      </c>
      <c r="E378" s="1">
        <v>3970667.87131673</v>
      </c>
      <c r="F378" s="1"/>
      <c r="G378" s="1">
        <v>9.9363907260676196</v>
      </c>
      <c r="H378" s="1">
        <v>31626.742501880686</v>
      </c>
      <c r="I378" s="1"/>
      <c r="J378" s="1">
        <v>6.8192399999999999E-3</v>
      </c>
      <c r="K378" s="1">
        <v>162449.45919621593</v>
      </c>
      <c r="L378" s="1"/>
      <c r="M378" s="1">
        <v>4.6398740997847554</v>
      </c>
      <c r="N378" s="1">
        <v>0</v>
      </c>
      <c r="O378" s="1"/>
      <c r="P378" s="1">
        <v>0</v>
      </c>
      <c r="S378" s="1">
        <f>B378+E378+H378+K378+N378</f>
        <v>78367922.784391791</v>
      </c>
    </row>
    <row r="379" spans="1:19" x14ac:dyDescent="0.35">
      <c r="A379" s="21">
        <v>42747</v>
      </c>
      <c r="B379" s="1">
        <v>110079902.55552377</v>
      </c>
      <c r="C379" s="1"/>
      <c r="D379" s="1">
        <v>800.7538623029501</v>
      </c>
      <c r="E379" s="1">
        <v>1830419.7082142676</v>
      </c>
      <c r="F379" s="1"/>
      <c r="G379" s="1">
        <v>9.7935105170176353</v>
      </c>
      <c r="H379" s="1">
        <v>32518.957273535005</v>
      </c>
      <c r="I379" s="1"/>
      <c r="J379" s="1">
        <v>6.45E-3</v>
      </c>
      <c r="K379" s="1">
        <v>529595.26743786945</v>
      </c>
      <c r="L379" s="1"/>
      <c r="M379" s="1">
        <v>3.9930766096223702</v>
      </c>
      <c r="N379" s="1">
        <v>0</v>
      </c>
      <c r="O379" s="1"/>
      <c r="P379" s="1">
        <v>0</v>
      </c>
      <c r="S379" s="1">
        <f>B379+E379+H379+K379+N379</f>
        <v>112472436.48844944</v>
      </c>
    </row>
    <row r="380" spans="1:19" x14ac:dyDescent="0.35">
      <c r="A380" s="21">
        <v>42748</v>
      </c>
      <c r="B380" s="1">
        <v>70870152.50269337</v>
      </c>
      <c r="C380" s="1"/>
      <c r="D380" s="1">
        <v>818.60915648366642</v>
      </c>
      <c r="E380" s="1">
        <v>1434410.7073885498</v>
      </c>
      <c r="F380" s="1"/>
      <c r="G380" s="1">
        <v>9.7841701199108755</v>
      </c>
      <c r="H380" s="1">
        <v>23281.118930185727</v>
      </c>
      <c r="I380" s="1"/>
      <c r="J380" s="1">
        <v>6.3162599999999998E-3</v>
      </c>
      <c r="K380" s="1">
        <v>82285.363390956743</v>
      </c>
      <c r="L380" s="1"/>
      <c r="M380" s="1">
        <v>4.0251873926430699</v>
      </c>
      <c r="N380" s="1">
        <v>0</v>
      </c>
      <c r="O380" s="1"/>
      <c r="P380" s="1">
        <v>0</v>
      </c>
      <c r="S380" s="1">
        <f>B380+E380+H380+K380+N380</f>
        <v>72410129.692403063</v>
      </c>
    </row>
    <row r="381" spans="1:19" x14ac:dyDescent="0.35">
      <c r="A381" s="21">
        <v>42749</v>
      </c>
      <c r="B381" s="1">
        <v>62252185.055111893</v>
      </c>
      <c r="C381" s="1"/>
      <c r="D381" s="1">
        <v>842.2457565121199</v>
      </c>
      <c r="E381" s="1">
        <v>586453.53426207183</v>
      </c>
      <c r="F381" s="1"/>
      <c r="G381" s="1">
        <v>9.8134845806585069</v>
      </c>
      <c r="H381" s="1">
        <v>6624.5344028296095</v>
      </c>
      <c r="I381" s="1"/>
      <c r="J381" s="1">
        <v>6.6688399999999997E-3</v>
      </c>
      <c r="K381" s="1">
        <v>64654.777491736982</v>
      </c>
      <c r="L381" s="1"/>
      <c r="M381" s="1">
        <v>3.9734361296352252</v>
      </c>
      <c r="N381" s="1">
        <v>0</v>
      </c>
      <c r="O381" s="1"/>
      <c r="P381" s="1">
        <v>0</v>
      </c>
      <c r="S381" s="1">
        <f>B381+E381+H381+K381+N381</f>
        <v>62909917.901268527</v>
      </c>
    </row>
    <row r="382" spans="1:19" x14ac:dyDescent="0.35">
      <c r="A382" s="21">
        <v>42750</v>
      </c>
      <c r="B382" s="1">
        <v>44469259.763425469</v>
      </c>
      <c r="C382" s="1"/>
      <c r="D382" s="1">
        <v>852.68868801706731</v>
      </c>
      <c r="E382" s="1">
        <v>441050.13403999247</v>
      </c>
      <c r="F382" s="1"/>
      <c r="G382" s="1">
        <v>9.8472481976912718</v>
      </c>
      <c r="H382" s="1">
        <v>7348.5936458400647</v>
      </c>
      <c r="I382" s="1"/>
      <c r="J382" s="1">
        <v>6.7926799999999997E-3</v>
      </c>
      <c r="K382" s="1">
        <v>32203.575469262316</v>
      </c>
      <c r="L382" s="1"/>
      <c r="M382" s="1">
        <v>3.9492859585855755</v>
      </c>
      <c r="N382" s="1">
        <v>0</v>
      </c>
      <c r="O382" s="1"/>
      <c r="P382" s="1">
        <v>0</v>
      </c>
      <c r="S382" s="1">
        <f>B382+E382+H382+K382+N382</f>
        <v>44949862.066580564</v>
      </c>
    </row>
    <row r="383" spans="1:19" x14ac:dyDescent="0.35">
      <c r="A383" s="21">
        <v>42751</v>
      </c>
      <c r="B383" s="1">
        <v>37027343.907197915</v>
      </c>
      <c r="C383" s="1"/>
      <c r="D383" s="1">
        <v>896.52212826668836</v>
      </c>
      <c r="E383" s="1">
        <v>756450.56032153929</v>
      </c>
      <c r="F383" s="1"/>
      <c r="G383" s="1">
        <v>9.6951740497058978</v>
      </c>
      <c r="H383" s="1">
        <v>4560.0657877581361</v>
      </c>
      <c r="I383" s="1"/>
      <c r="J383" s="1">
        <v>6.7299999999999999E-3</v>
      </c>
      <c r="K383" s="1">
        <v>23617.492736101573</v>
      </c>
      <c r="L383" s="1"/>
      <c r="M383" s="1">
        <v>3.9214058149672777</v>
      </c>
      <c r="N383" s="1">
        <v>0</v>
      </c>
      <c r="O383" s="1"/>
      <c r="P383" s="1">
        <v>0</v>
      </c>
      <c r="S383" s="1">
        <f>B383+E383+H383+K383+N383</f>
        <v>37811972.026043311</v>
      </c>
    </row>
    <row r="384" spans="1:19" x14ac:dyDescent="0.35">
      <c r="A384" s="21">
        <v>42752</v>
      </c>
      <c r="B384" s="1">
        <v>51496130.705164552</v>
      </c>
      <c r="C384" s="1"/>
      <c r="D384" s="1">
        <v>916.56232214490126</v>
      </c>
      <c r="E384" s="1">
        <v>1438904.0266318195</v>
      </c>
      <c r="F384" s="1"/>
      <c r="G384" s="1">
        <v>10.267158365310848</v>
      </c>
      <c r="H384" s="1">
        <v>2517.583859379482</v>
      </c>
      <c r="I384" s="1"/>
      <c r="J384" s="1">
        <v>6.7796699999999998E-3</v>
      </c>
      <c r="K384" s="1">
        <v>30122.115542145755</v>
      </c>
      <c r="L384" s="1"/>
      <c r="M384" s="1">
        <v>3.921439190591824</v>
      </c>
      <c r="N384" s="1">
        <v>0</v>
      </c>
      <c r="O384" s="1"/>
      <c r="P384" s="1">
        <v>0</v>
      </c>
      <c r="S384" s="1">
        <f>B384+E384+H384+K384+N384</f>
        <v>52967674.431197889</v>
      </c>
    </row>
    <row r="385" spans="1:19" x14ac:dyDescent="0.35">
      <c r="A385" s="21">
        <v>42753</v>
      </c>
      <c r="B385" s="1">
        <v>63390265.865982108</v>
      </c>
      <c r="C385" s="1"/>
      <c r="D385" s="1">
        <v>908.04029053730198</v>
      </c>
      <c r="E385" s="1">
        <v>3445016.6878065965</v>
      </c>
      <c r="F385" s="1"/>
      <c r="G385" s="1">
        <v>10.317244631796196</v>
      </c>
      <c r="H385" s="1">
        <v>14315.609960341937</v>
      </c>
      <c r="I385" s="1"/>
      <c r="J385" s="1">
        <v>6.7000000000000002E-3</v>
      </c>
      <c r="K385" s="1">
        <v>110193.49770318475</v>
      </c>
      <c r="L385" s="1"/>
      <c r="M385" s="1">
        <v>3.9407355977618099</v>
      </c>
      <c r="N385" s="1">
        <v>0</v>
      </c>
      <c r="O385" s="1"/>
      <c r="P385" s="1">
        <v>0</v>
      </c>
      <c r="S385" s="1">
        <f>B385+E385+H385+K385+N385</f>
        <v>66959791.661452234</v>
      </c>
    </row>
    <row r="386" spans="1:19" x14ac:dyDescent="0.35">
      <c r="A386" s="21">
        <v>42754</v>
      </c>
      <c r="B386" s="1">
        <v>70242042.023170903</v>
      </c>
      <c r="C386" s="1"/>
      <c r="D386" s="1">
        <v>962.29459683494485</v>
      </c>
      <c r="E386" s="1">
        <v>2357581.6108158343</v>
      </c>
      <c r="F386" s="1"/>
      <c r="G386" s="1">
        <v>10.414829467305049</v>
      </c>
      <c r="H386" s="1">
        <v>21505.072337095346</v>
      </c>
      <c r="I386" s="1"/>
      <c r="J386" s="1">
        <v>6.6855500000000002E-3</v>
      </c>
      <c r="K386" s="1">
        <v>229344.5608309712</v>
      </c>
      <c r="L386" s="1"/>
      <c r="M386" s="1">
        <v>3.8767095697432485</v>
      </c>
      <c r="N386" s="1">
        <v>0</v>
      </c>
      <c r="O386" s="1"/>
      <c r="P386" s="1">
        <v>0</v>
      </c>
      <c r="S386" s="1">
        <f>B386+E386+H386+K386+N386</f>
        <v>72850473.267154798</v>
      </c>
    </row>
    <row r="387" spans="1:19" x14ac:dyDescent="0.35">
      <c r="A387" s="21">
        <v>42755</v>
      </c>
      <c r="B387" s="1">
        <v>50945154.627624981</v>
      </c>
      <c r="C387" s="1"/>
      <c r="D387" s="1">
        <v>916.60844748891645</v>
      </c>
      <c r="E387" s="1">
        <v>1479162.0203255515</v>
      </c>
      <c r="F387" s="1"/>
      <c r="G387" s="1">
        <v>10.585796583456268</v>
      </c>
      <c r="H387" s="1">
        <v>7963.7937804287249</v>
      </c>
      <c r="I387" s="1"/>
      <c r="J387" s="1">
        <v>6.6888099999999999E-3</v>
      </c>
      <c r="K387" s="1">
        <v>133688.15082487097</v>
      </c>
      <c r="L387" s="1"/>
      <c r="M387" s="1">
        <v>3.9317161080780774</v>
      </c>
      <c r="N387" s="1">
        <v>0</v>
      </c>
      <c r="O387" s="1"/>
      <c r="P387" s="1">
        <v>0</v>
      </c>
      <c r="S387" s="1">
        <f>B387+E387+H387+K387+N387</f>
        <v>52565968.592555836</v>
      </c>
    </row>
    <row r="388" spans="1:19" x14ac:dyDescent="0.35">
      <c r="A388" s="21">
        <v>42756</v>
      </c>
      <c r="B388" s="1">
        <v>37317886.124429829</v>
      </c>
      <c r="C388" s="1"/>
      <c r="D388" s="1">
        <v>926.15171899366101</v>
      </c>
      <c r="E388" s="1">
        <v>1244644.6374963247</v>
      </c>
      <c r="F388" s="1"/>
      <c r="G388" s="1">
        <v>10.866982788717831</v>
      </c>
      <c r="H388" s="1">
        <v>15253.019984664395</v>
      </c>
      <c r="I388" s="1"/>
      <c r="J388" s="1">
        <v>6.6E-3</v>
      </c>
      <c r="K388" s="1">
        <v>26381.96465665532</v>
      </c>
      <c r="L388" s="1"/>
      <c r="M388" s="1">
        <v>3.9071721017085785</v>
      </c>
      <c r="N388" s="1">
        <v>0</v>
      </c>
      <c r="O388" s="1"/>
      <c r="P388" s="1">
        <v>0</v>
      </c>
      <c r="S388" s="1">
        <f>B388+E388+H388+K388+N388</f>
        <v>38604165.746567473</v>
      </c>
    </row>
    <row r="389" spans="1:19" x14ac:dyDescent="0.35">
      <c r="A389" s="21">
        <v>42757</v>
      </c>
      <c r="B389" s="1">
        <v>43628873.888575673</v>
      </c>
      <c r="C389" s="1"/>
      <c r="D389" s="1">
        <v>941.56092468439419</v>
      </c>
      <c r="E389" s="1">
        <v>889037.86523253447</v>
      </c>
      <c r="F389" s="1"/>
      <c r="G389" s="1">
        <v>10.805622630745756</v>
      </c>
      <c r="H389" s="1">
        <v>8826.072606631742</v>
      </c>
      <c r="I389" s="1"/>
      <c r="J389" s="1">
        <v>6.7089799999999989E-3</v>
      </c>
      <c r="K389" s="1">
        <v>34787.018458505736</v>
      </c>
      <c r="L389" s="1"/>
      <c r="M389" s="1">
        <v>3.9098606560881466</v>
      </c>
      <c r="N389" s="1">
        <v>0</v>
      </c>
      <c r="O389" s="1"/>
      <c r="P389" s="1">
        <v>0</v>
      </c>
      <c r="S389" s="1">
        <f>B389+E389+H389+K389+N389</f>
        <v>44561524.844873346</v>
      </c>
    </row>
    <row r="390" spans="1:19" x14ac:dyDescent="0.35">
      <c r="A390" s="21">
        <v>42758</v>
      </c>
      <c r="B390" s="1">
        <v>38547186.311092168</v>
      </c>
      <c r="C390" s="1"/>
      <c r="D390" s="1">
        <v>942.28729245540694</v>
      </c>
      <c r="E390" s="1">
        <v>1425335.3737417483</v>
      </c>
      <c r="F390" s="1"/>
      <c r="G390" s="1">
        <v>10.817555871522991</v>
      </c>
      <c r="H390" s="1">
        <v>2841.7067353569955</v>
      </c>
      <c r="I390" s="1"/>
      <c r="J390" s="1">
        <v>6.7505999999999998E-3</v>
      </c>
      <c r="K390" s="1">
        <v>44047.063480250326</v>
      </c>
      <c r="L390" s="1"/>
      <c r="M390" s="1">
        <v>3.8638280091827975</v>
      </c>
      <c r="N390" s="1">
        <v>0</v>
      </c>
      <c r="O390" s="1"/>
      <c r="P390" s="1">
        <v>0</v>
      </c>
      <c r="S390" s="1">
        <f>B390+E390+H390+K390+N390</f>
        <v>40019410.455049522</v>
      </c>
    </row>
    <row r="391" spans="1:19" x14ac:dyDescent="0.35">
      <c r="A391" s="21">
        <v>42759</v>
      </c>
      <c r="B391" s="1">
        <v>46774368.162036397</v>
      </c>
      <c r="C391" s="1"/>
      <c r="D391" s="1">
        <v>925.66320476056717</v>
      </c>
      <c r="E391" s="1">
        <v>1666475.104465649</v>
      </c>
      <c r="F391" s="1"/>
      <c r="G391" s="1">
        <v>10.563624597351804</v>
      </c>
      <c r="H391" s="1">
        <v>1073.2952093730114</v>
      </c>
      <c r="I391" s="1"/>
      <c r="J391" s="1">
        <v>6.6615499999999996E-3</v>
      </c>
      <c r="K391" s="1">
        <v>131023.14552937275</v>
      </c>
      <c r="L391" s="1"/>
      <c r="M391" s="1">
        <v>3.8396432615254086</v>
      </c>
      <c r="N391" s="1">
        <v>0</v>
      </c>
      <c r="O391" s="1"/>
      <c r="P391" s="1">
        <v>0</v>
      </c>
      <c r="S391" s="1">
        <f>B391+E391+H391+K391+N391</f>
        <v>48572939.70724079</v>
      </c>
    </row>
    <row r="392" spans="1:19" x14ac:dyDescent="0.35">
      <c r="A392" s="21">
        <v>42760</v>
      </c>
      <c r="B392" s="1">
        <v>50090885.045090698</v>
      </c>
      <c r="C392" s="1"/>
      <c r="D392" s="1">
        <v>922.55715667080426</v>
      </c>
      <c r="E392" s="1">
        <v>787026.76472860225</v>
      </c>
      <c r="F392" s="1"/>
      <c r="G392" s="1">
        <v>10.550438880140721</v>
      </c>
      <c r="H392" s="1">
        <v>3482.457081885163</v>
      </c>
      <c r="I392" s="1"/>
      <c r="J392" s="1">
        <v>6.4960800000000004E-3</v>
      </c>
      <c r="K392" s="1">
        <v>226526.56093003979</v>
      </c>
      <c r="L392" s="1"/>
      <c r="M392" s="1">
        <v>3.7467648094652461</v>
      </c>
      <c r="N392" s="1">
        <v>0</v>
      </c>
      <c r="O392" s="1"/>
      <c r="P392" s="1">
        <v>0</v>
      </c>
      <c r="S392" s="1">
        <f>B392+E392+H392+K392+N392</f>
        <v>51107920.827831231</v>
      </c>
    </row>
    <row r="393" spans="1:19" x14ac:dyDescent="0.35">
      <c r="A393" s="21">
        <v>42761</v>
      </c>
      <c r="B393" s="1">
        <v>40553963.459993698</v>
      </c>
      <c r="C393" s="1"/>
      <c r="D393" s="1">
        <v>937.79734044455586</v>
      </c>
      <c r="E393" s="1">
        <v>774674.25882492424</v>
      </c>
      <c r="F393" s="1"/>
      <c r="G393" s="1">
        <v>10.58284428825648</v>
      </c>
      <c r="H393" s="1">
        <v>3662.1170808433048</v>
      </c>
      <c r="I393" s="1"/>
      <c r="J393" s="1">
        <v>6.42955E-3</v>
      </c>
      <c r="K393" s="1">
        <v>50097.561142169878</v>
      </c>
      <c r="L393" s="1"/>
      <c r="M393" s="1">
        <v>3.6972960031464495</v>
      </c>
      <c r="N393" s="1">
        <v>0</v>
      </c>
      <c r="O393" s="1"/>
      <c r="P393" s="1">
        <v>0</v>
      </c>
      <c r="S393" s="1">
        <f>B393+E393+H393+K393+N393</f>
        <v>41382397.397041634</v>
      </c>
    </row>
    <row r="394" spans="1:19" x14ac:dyDescent="0.35">
      <c r="A394" s="21">
        <v>42762</v>
      </c>
      <c r="B394" s="1">
        <v>36133146.179631755</v>
      </c>
      <c r="C394" s="1"/>
      <c r="D394" s="1">
        <v>938.39085051528502</v>
      </c>
      <c r="E394" s="1">
        <v>993711.96300359932</v>
      </c>
      <c r="F394" s="1"/>
      <c r="G394" s="1">
        <v>10.576818806348285</v>
      </c>
      <c r="H394" s="2">
        <v>22646.781016946945</v>
      </c>
      <c r="I394" s="2"/>
      <c r="J394" s="2">
        <v>6.3178608465277652E-3</v>
      </c>
      <c r="K394" s="1">
        <v>154070.64416945225</v>
      </c>
      <c r="L394" s="1"/>
      <c r="M394" s="1">
        <v>3.8813810696329294</v>
      </c>
      <c r="N394" s="1">
        <v>0</v>
      </c>
      <c r="O394" s="1"/>
      <c r="P394" s="1">
        <v>0</v>
      </c>
      <c r="S394" s="1">
        <f>B394+E394+H394+K394+N394</f>
        <v>37303575.567821749</v>
      </c>
    </row>
    <row r="395" spans="1:19" x14ac:dyDescent="0.35">
      <c r="A395" s="21">
        <v>42763</v>
      </c>
      <c r="B395" s="1">
        <v>27330955.208104067</v>
      </c>
      <c r="C395" s="1"/>
      <c r="D395" s="1">
        <v>931.80676795011107</v>
      </c>
      <c r="E395" s="1">
        <v>477726.69900095335</v>
      </c>
      <c r="F395" s="1"/>
      <c r="G395" s="1">
        <v>10.570452980845996</v>
      </c>
      <c r="H395" s="1">
        <v>21215.244860705396</v>
      </c>
      <c r="I395" s="1"/>
      <c r="J395" s="1">
        <v>6.4105036521885468E-3</v>
      </c>
      <c r="K395" s="1">
        <v>63965.024199652289</v>
      </c>
      <c r="L395" s="1"/>
      <c r="M395" s="1">
        <v>3.8940928564495816</v>
      </c>
      <c r="N395" s="1">
        <v>0</v>
      </c>
      <c r="O395" s="1"/>
      <c r="P395" s="1">
        <v>0</v>
      </c>
      <c r="S395" s="1">
        <f>B395+E395+H395+K395+N395</f>
        <v>27893862.17616538</v>
      </c>
    </row>
    <row r="396" spans="1:19" x14ac:dyDescent="0.35">
      <c r="A396" s="21">
        <v>42764</v>
      </c>
      <c r="B396" s="1">
        <v>21933941.825017042</v>
      </c>
      <c r="C396" s="1"/>
      <c r="D396" s="1">
        <v>948.96668893815649</v>
      </c>
      <c r="E396" s="1">
        <v>289703.21770274587</v>
      </c>
      <c r="F396" s="1"/>
      <c r="G396" s="1">
        <v>10.504663830874843</v>
      </c>
      <c r="H396" s="1">
        <v>9202.7201338283885</v>
      </c>
      <c r="I396" s="1"/>
      <c r="J396" s="1">
        <v>6.3830467849756191E-3</v>
      </c>
      <c r="K396" s="1">
        <v>45759.427814539507</v>
      </c>
      <c r="L396" s="1"/>
      <c r="M396" s="1">
        <v>3.8852043884876295</v>
      </c>
      <c r="N396" s="1">
        <v>0</v>
      </c>
      <c r="O396" s="1"/>
      <c r="P396" s="1">
        <v>0</v>
      </c>
      <c r="S396" s="1">
        <f>B396+E396+H396+K396+N396</f>
        <v>22278607.190668158</v>
      </c>
    </row>
    <row r="397" spans="1:19" x14ac:dyDescent="0.35">
      <c r="A397" s="21">
        <v>42765</v>
      </c>
      <c r="B397" s="1">
        <v>23395774.669262856</v>
      </c>
      <c r="C397" s="1"/>
      <c r="D397" s="1">
        <v>962.27665781487553</v>
      </c>
      <c r="E397" s="1">
        <v>1345546.7901085922</v>
      </c>
      <c r="F397" s="1"/>
      <c r="G397" s="1">
        <v>10.529339020662086</v>
      </c>
      <c r="H397" s="1">
        <v>10794.677358869541</v>
      </c>
      <c r="I397" s="1"/>
      <c r="J397" s="1">
        <v>6.3775158413117792E-3</v>
      </c>
      <c r="K397" s="1">
        <v>56639.505939301584</v>
      </c>
      <c r="L397" s="1"/>
      <c r="M397" s="1">
        <v>3.8678236598224389</v>
      </c>
      <c r="N397" s="1">
        <v>0</v>
      </c>
      <c r="O397" s="1"/>
      <c r="P397" s="1">
        <v>0</v>
      </c>
      <c r="S397" s="1">
        <f>B397+E397+H397+K397+N397</f>
        <v>24808755.642669618</v>
      </c>
    </row>
    <row r="398" spans="1:19" x14ac:dyDescent="0.35">
      <c r="A398" s="21">
        <v>42766</v>
      </c>
      <c r="B398" s="1">
        <v>49828448.896543637</v>
      </c>
      <c r="C398" s="1"/>
      <c r="D398" s="1">
        <v>955.52533543807579</v>
      </c>
      <c r="E398" s="1">
        <v>1106994.837860266</v>
      </c>
      <c r="F398" s="1"/>
      <c r="G398" s="1">
        <v>10.706839338717531</v>
      </c>
      <c r="H398" s="1">
        <v>20727.843600005872</v>
      </c>
      <c r="I398" s="1"/>
      <c r="J398" s="1">
        <v>6.4081009710756226E-3</v>
      </c>
      <c r="K398" s="1">
        <v>542068.84529465553</v>
      </c>
      <c r="L398" s="1"/>
      <c r="M398" s="1">
        <v>4.1334648932463773</v>
      </c>
      <c r="N398" s="1">
        <v>0</v>
      </c>
      <c r="O398" s="1"/>
      <c r="P398" s="1">
        <v>0</v>
      </c>
      <c r="S398" s="1">
        <f>B398+E398+H398+K398+N398</f>
        <v>51498240.42329856</v>
      </c>
    </row>
    <row r="399" spans="1:19" x14ac:dyDescent="0.35">
      <c r="A399" s="21">
        <v>42767</v>
      </c>
      <c r="B399" s="1">
        <v>58757557.286162853</v>
      </c>
      <c r="C399" s="1"/>
      <c r="D399" s="1">
        <v>984.27779364556272</v>
      </c>
      <c r="E399" s="1">
        <v>1612990.902834014</v>
      </c>
      <c r="F399" s="1"/>
      <c r="G399" s="1">
        <v>10.717004747418956</v>
      </c>
      <c r="H399" s="1">
        <v>41474.213137614897</v>
      </c>
      <c r="I399" s="1"/>
      <c r="J399" s="1">
        <v>6.3468344473826249E-3</v>
      </c>
      <c r="K399" s="1">
        <v>297298.36314241664</v>
      </c>
      <c r="L399" s="1"/>
      <c r="M399" s="1">
        <v>4.086316817892425</v>
      </c>
      <c r="N399" s="1">
        <v>0</v>
      </c>
      <c r="O399" s="1"/>
      <c r="P399" s="1">
        <v>0</v>
      </c>
      <c r="S399" s="1">
        <f>B399+E399+H399+K399+N399</f>
        <v>60709320.765276894</v>
      </c>
    </row>
    <row r="400" spans="1:19" x14ac:dyDescent="0.35">
      <c r="A400" s="21">
        <v>42768</v>
      </c>
      <c r="B400" s="1">
        <v>53996204.289519385</v>
      </c>
      <c r="C400" s="1"/>
      <c r="D400" s="1">
        <v>1001.0573232107128</v>
      </c>
      <c r="E400" s="1">
        <v>1822892.9102779259</v>
      </c>
      <c r="F400" s="1"/>
      <c r="G400" s="1">
        <v>10.757656207069259</v>
      </c>
      <c r="H400" s="1">
        <v>52773.322624188091</v>
      </c>
      <c r="I400" s="1"/>
      <c r="J400" s="1">
        <v>6.5628625816471419E-3</v>
      </c>
      <c r="K400" s="1">
        <v>107926.41870474885</v>
      </c>
      <c r="L400" s="1"/>
      <c r="M400" s="1">
        <v>4.0555137599141915</v>
      </c>
      <c r="N400" s="1">
        <v>0</v>
      </c>
      <c r="O400" s="1"/>
      <c r="P400" s="1">
        <v>0</v>
      </c>
      <c r="S400" s="1">
        <f>B400+E400+H400+K400+N400</f>
        <v>55979796.94112625</v>
      </c>
    </row>
    <row r="401" spans="1:19" x14ac:dyDescent="0.35">
      <c r="A401" s="21">
        <v>42769</v>
      </c>
      <c r="B401" s="1">
        <v>64255333.569519773</v>
      </c>
      <c r="C401" s="1"/>
      <c r="D401" s="1">
        <v>1024.0506207069409</v>
      </c>
      <c r="E401" s="1">
        <v>2266567.7289026012</v>
      </c>
      <c r="F401" s="1"/>
      <c r="G401" s="1">
        <v>10.861863117975533</v>
      </c>
      <c r="H401" s="1">
        <v>27461.098533516222</v>
      </c>
      <c r="I401" s="1"/>
      <c r="J401" s="1">
        <v>6.4227406419126425E-3</v>
      </c>
      <c r="K401" s="1">
        <v>171007.92310642821</v>
      </c>
      <c r="L401" s="1"/>
      <c r="M401" s="1">
        <v>4.0730552571479528</v>
      </c>
      <c r="N401" s="1">
        <v>0</v>
      </c>
      <c r="O401" s="1"/>
      <c r="P401" s="1">
        <v>0</v>
      </c>
      <c r="S401" s="1">
        <f>B401+E401+H401+K401+N401</f>
        <v>66720370.320062317</v>
      </c>
    </row>
    <row r="402" spans="1:19" x14ac:dyDescent="0.35">
      <c r="A402" s="21">
        <v>42770</v>
      </c>
      <c r="B402" s="1">
        <v>60448310.522393204</v>
      </c>
      <c r="C402" s="1"/>
      <c r="D402" s="1">
        <v>1022.7109276474833</v>
      </c>
      <c r="E402" s="1">
        <v>2774736.5372837158</v>
      </c>
      <c r="F402" s="1"/>
      <c r="G402" s="1">
        <v>11.192342610143305</v>
      </c>
      <c r="H402" s="1">
        <v>29681.711183624077</v>
      </c>
      <c r="I402" s="1"/>
      <c r="J402" s="1">
        <v>6.4112060733456178E-3</v>
      </c>
      <c r="K402" s="1">
        <v>91622.07861608699</v>
      </c>
      <c r="L402" s="1"/>
      <c r="M402" s="1">
        <v>4.0394103942033102</v>
      </c>
      <c r="N402" s="1">
        <v>0</v>
      </c>
      <c r="O402" s="1"/>
      <c r="P402" s="1">
        <v>0</v>
      </c>
      <c r="S402" s="1">
        <f>B402+E402+H402+K402+N402</f>
        <v>63344350.849476635</v>
      </c>
    </row>
    <row r="403" spans="1:19" x14ac:dyDescent="0.35">
      <c r="A403" s="21">
        <v>42771</v>
      </c>
      <c r="B403" s="1">
        <v>40621351.295875177</v>
      </c>
      <c r="C403" s="1"/>
      <c r="D403" s="1">
        <v>1034.4632382610062</v>
      </c>
      <c r="E403" s="1">
        <v>935609.18623695069</v>
      </c>
      <c r="F403" s="1"/>
      <c r="G403" s="1">
        <v>11.29724007066727</v>
      </c>
      <c r="H403" s="1">
        <v>7178.8202419868167</v>
      </c>
      <c r="I403" s="1"/>
      <c r="J403" s="1">
        <v>6.4151738427811397E-3</v>
      </c>
      <c r="K403" s="1">
        <v>71274.085847207665</v>
      </c>
      <c r="L403" s="1"/>
      <c r="M403" s="1">
        <v>4.0094785303835332</v>
      </c>
      <c r="N403" s="1">
        <v>0</v>
      </c>
      <c r="O403" s="1"/>
      <c r="P403" s="1">
        <v>0</v>
      </c>
      <c r="S403" s="1">
        <f>B403+E403+H403+K403+N403</f>
        <v>41635413.388201319</v>
      </c>
    </row>
    <row r="404" spans="1:19" x14ac:dyDescent="0.35">
      <c r="A404" s="21">
        <v>42772</v>
      </c>
      <c r="B404" s="1">
        <v>36767513.885418802</v>
      </c>
      <c r="C404" s="1"/>
      <c r="D404" s="1">
        <v>1034.4127755985344</v>
      </c>
      <c r="E404" s="1">
        <v>777283.63301194878</v>
      </c>
      <c r="F404" s="1"/>
      <c r="G404" s="1">
        <v>11.360342967541239</v>
      </c>
      <c r="H404" s="1">
        <v>31503.678846635426</v>
      </c>
      <c r="I404" s="1"/>
      <c r="J404" s="1">
        <v>6.2946062057141414E-3</v>
      </c>
      <c r="K404" s="1">
        <v>76892.801805591109</v>
      </c>
      <c r="L404" s="1"/>
      <c r="M404" s="1">
        <v>3.939928973210328</v>
      </c>
      <c r="N404" s="1">
        <v>0</v>
      </c>
      <c r="O404" s="1"/>
      <c r="P404" s="1">
        <v>0</v>
      </c>
      <c r="S404" s="1">
        <f>B404+E404+H404+K404+N404</f>
        <v>37653193.999082983</v>
      </c>
    </row>
    <row r="405" spans="1:19" x14ac:dyDescent="0.35">
      <c r="A405" s="21">
        <v>42773</v>
      </c>
      <c r="B405" s="1">
        <v>46015861.784358308</v>
      </c>
      <c r="C405" s="1"/>
      <c r="D405" s="1">
        <v>1042.9888796904427</v>
      </c>
      <c r="E405" s="1">
        <v>910771.98072642658</v>
      </c>
      <c r="F405" s="1"/>
      <c r="G405" s="1">
        <v>11.48021164945661</v>
      </c>
      <c r="H405" s="1">
        <v>12558.273581788744</v>
      </c>
      <c r="I405" s="1"/>
      <c r="J405" s="1">
        <v>6.3509037153890429E-3</v>
      </c>
      <c r="K405" s="1">
        <v>37136.82487189598</v>
      </c>
      <c r="L405" s="1"/>
      <c r="M405" s="1">
        <v>3.9451482005004093</v>
      </c>
      <c r="N405" s="1">
        <v>0</v>
      </c>
      <c r="O405" s="1"/>
      <c r="P405" s="1">
        <v>0</v>
      </c>
      <c r="S405" s="1">
        <f>B405+E405+H405+K405+N405</f>
        <v>46976328.863538422</v>
      </c>
    </row>
    <row r="406" spans="1:19" x14ac:dyDescent="0.35">
      <c r="A406" s="21">
        <v>42774</v>
      </c>
      <c r="B406" s="1">
        <v>54352401.553257234</v>
      </c>
      <c r="C406" s="1"/>
      <c r="D406" s="1">
        <v>1071.0384331233599</v>
      </c>
      <c r="E406" s="1">
        <v>1370636.0826138246</v>
      </c>
      <c r="F406" s="1"/>
      <c r="G406" s="1">
        <v>11.40996429555852</v>
      </c>
      <c r="H406" s="1">
        <v>36298.84989533163</v>
      </c>
      <c r="I406" s="1"/>
      <c r="J406" s="1">
        <v>6.3785814383434218E-3</v>
      </c>
      <c r="K406" s="1">
        <v>125163.13009387028</v>
      </c>
      <c r="L406" s="1"/>
      <c r="M406" s="1">
        <v>3.9689586350274348</v>
      </c>
      <c r="N406" s="1">
        <v>0</v>
      </c>
      <c r="O406" s="1"/>
      <c r="P406" s="1">
        <v>0</v>
      </c>
      <c r="S406" s="1">
        <f>B406+E406+H406+K406+N406</f>
        <v>55884499.615860261</v>
      </c>
    </row>
    <row r="407" spans="1:19" x14ac:dyDescent="0.35">
      <c r="A407" s="21">
        <v>42775</v>
      </c>
      <c r="B407" s="1">
        <v>75167336.000302523</v>
      </c>
      <c r="C407" s="1"/>
      <c r="D407" s="1">
        <v>1043.9848811088007</v>
      </c>
      <c r="E407" s="1">
        <v>2541233.4432789427</v>
      </c>
      <c r="F407" s="1"/>
      <c r="G407" s="1">
        <v>11.021097148609298</v>
      </c>
      <c r="H407" s="1">
        <v>44121.378581155805</v>
      </c>
      <c r="I407" s="1"/>
      <c r="J407" s="1">
        <v>6.3596232115260051E-3</v>
      </c>
      <c r="K407" s="1">
        <v>133742.83962320798</v>
      </c>
      <c r="L407" s="1"/>
      <c r="M407" s="1">
        <v>3.9577626907950774</v>
      </c>
      <c r="N407" s="1">
        <v>0</v>
      </c>
      <c r="O407" s="1"/>
      <c r="P407" s="1">
        <v>0</v>
      </c>
      <c r="S407" s="1">
        <f>B407+E407+H407+K407+N407</f>
        <v>77886433.661785826</v>
      </c>
    </row>
    <row r="408" spans="1:19" x14ac:dyDescent="0.35">
      <c r="A408" s="21">
        <v>42776</v>
      </c>
      <c r="B408" s="1">
        <v>98176481.992886156</v>
      </c>
      <c r="C408" s="1"/>
      <c r="D408" s="1">
        <v>990.85809106607564</v>
      </c>
      <c r="E408" s="1">
        <v>1869099.1655421189</v>
      </c>
      <c r="F408" s="1"/>
      <c r="G408" s="1">
        <v>11.298468362242192</v>
      </c>
      <c r="H408" s="1">
        <v>77432.319283518606</v>
      </c>
      <c r="I408" s="1"/>
      <c r="J408" s="1">
        <v>6.3038253849206161E-3</v>
      </c>
      <c r="K408" s="1">
        <v>440691.40365281346</v>
      </c>
      <c r="L408" s="1"/>
      <c r="M408" s="1">
        <v>3.755479989153697</v>
      </c>
      <c r="N408" s="1">
        <v>0</v>
      </c>
      <c r="O408" s="1"/>
      <c r="P408" s="1">
        <v>0</v>
      </c>
      <c r="S408" s="1">
        <f>B408+E408+H408+K408+N408</f>
        <v>100563704.88136461</v>
      </c>
    </row>
    <row r="409" spans="1:19" x14ac:dyDescent="0.35">
      <c r="A409" s="21">
        <v>42777</v>
      </c>
      <c r="B409" s="1">
        <v>53585620.666585214</v>
      </c>
      <c r="C409" s="1"/>
      <c r="D409" s="1">
        <v>1007.1229773951891</v>
      </c>
      <c r="E409" s="1">
        <v>956325.1379994977</v>
      </c>
      <c r="F409" s="1"/>
      <c r="G409" s="1">
        <v>11.425666121769334</v>
      </c>
      <c r="H409" s="1">
        <v>37773.268345046432</v>
      </c>
      <c r="I409" s="1"/>
      <c r="J409" s="1">
        <v>6.3025263380917101E-3</v>
      </c>
      <c r="K409" s="1">
        <v>112356.88202673823</v>
      </c>
      <c r="L409" s="1"/>
      <c r="M409" s="1">
        <v>3.82892912692677</v>
      </c>
      <c r="N409" s="1">
        <v>0</v>
      </c>
      <c r="O409" s="1"/>
      <c r="P409" s="1">
        <v>0</v>
      </c>
      <c r="S409" s="1">
        <f>B409+E409+H409+K409+N409</f>
        <v>54692075.954956494</v>
      </c>
    </row>
    <row r="410" spans="1:19" x14ac:dyDescent="0.35">
      <c r="A410" s="21">
        <v>42778</v>
      </c>
      <c r="B410" s="1">
        <v>30803730.577628966</v>
      </c>
      <c r="C410" s="1"/>
      <c r="D410" s="1">
        <v>1026.3199426846763</v>
      </c>
      <c r="E410" s="1">
        <v>510617.87497624109</v>
      </c>
      <c r="F410" s="1"/>
      <c r="G410" s="1">
        <v>11.422590586006384</v>
      </c>
      <c r="H410" s="1">
        <v>14314.403405296873</v>
      </c>
      <c r="I410" s="1"/>
      <c r="J410" s="1">
        <v>6.3680264296889118E-3</v>
      </c>
      <c r="K410" s="1">
        <v>65722.575175940001</v>
      </c>
      <c r="L410" s="1"/>
      <c r="M410" s="1">
        <v>3.8349861489800734</v>
      </c>
      <c r="N410" s="1">
        <v>0</v>
      </c>
      <c r="O410" s="1"/>
      <c r="P410" s="1">
        <v>0</v>
      </c>
      <c r="S410" s="1">
        <f>B410+E410+H410+K410+N410</f>
        <v>31394385.431186445</v>
      </c>
    </row>
    <row r="411" spans="1:19" x14ac:dyDescent="0.35">
      <c r="A411" s="21">
        <v>42779</v>
      </c>
      <c r="B411" s="1">
        <v>32600344.346626755</v>
      </c>
      <c r="C411" s="1"/>
      <c r="D411" s="1">
        <v>1025.2545039561251</v>
      </c>
      <c r="E411" s="1">
        <v>812875.50049978669</v>
      </c>
      <c r="F411" s="1"/>
      <c r="G411" s="1">
        <v>11.404840671785887</v>
      </c>
      <c r="H411" s="1">
        <v>5492.3034990708002</v>
      </c>
      <c r="I411" s="1"/>
      <c r="J411" s="1">
        <v>6.2550805895664518E-3</v>
      </c>
      <c r="K411" s="1">
        <v>18301.393287566436</v>
      </c>
      <c r="L411" s="1"/>
      <c r="M411" s="1">
        <v>3.7835626426287643</v>
      </c>
      <c r="N411" s="1">
        <v>0</v>
      </c>
      <c r="O411" s="1"/>
      <c r="P411" s="1">
        <v>0</v>
      </c>
      <c r="S411" s="1">
        <f>B411+E411+H411+K411+N411</f>
        <v>33437013.543913174</v>
      </c>
    </row>
    <row r="412" spans="1:19" x14ac:dyDescent="0.35">
      <c r="A412" s="21">
        <v>42780</v>
      </c>
      <c r="B412" s="1">
        <v>42014148.010224923</v>
      </c>
      <c r="C412" s="1"/>
      <c r="D412" s="1">
        <v>1018.7425253436423</v>
      </c>
      <c r="E412" s="1">
        <v>5101779.747399332</v>
      </c>
      <c r="F412" s="1"/>
      <c r="G412" s="1">
        <v>13.122463976910252</v>
      </c>
      <c r="H412" s="1">
        <v>39818.251859906428</v>
      </c>
      <c r="I412" s="1"/>
      <c r="J412" s="1">
        <v>6.2494407224683059E-3</v>
      </c>
      <c r="K412" s="1">
        <v>37965.778675684887</v>
      </c>
      <c r="L412" s="1"/>
      <c r="M412" s="1">
        <v>3.7819068546531671</v>
      </c>
      <c r="N412" s="1">
        <v>0</v>
      </c>
      <c r="O412" s="1"/>
      <c r="P412" s="1">
        <v>0</v>
      </c>
      <c r="S412" s="1">
        <f>B412+E412+H412+K412+N412</f>
        <v>47193711.78815984</v>
      </c>
    </row>
    <row r="413" spans="1:19" x14ac:dyDescent="0.35">
      <c r="A413" s="21">
        <v>42781</v>
      </c>
      <c r="B413" s="1">
        <v>40489171.459561415</v>
      </c>
      <c r="C413" s="1"/>
      <c r="D413" s="1">
        <v>1031.0881991629708</v>
      </c>
      <c r="E413" s="1">
        <v>3796147.397273683</v>
      </c>
      <c r="F413" s="1"/>
      <c r="G413" s="1">
        <v>13.041610939629821</v>
      </c>
      <c r="H413" s="1">
        <v>42313.305278967026</v>
      </c>
      <c r="I413" s="1"/>
      <c r="J413" s="1">
        <v>6.2650275211867824E-3</v>
      </c>
      <c r="K413" s="1">
        <v>55663.688821248237</v>
      </c>
      <c r="L413" s="1"/>
      <c r="M413" s="1">
        <v>3.8385137181962672</v>
      </c>
      <c r="N413" s="1">
        <v>0</v>
      </c>
      <c r="O413" s="1"/>
      <c r="P413" s="1">
        <v>0</v>
      </c>
      <c r="S413" s="1">
        <f>B413+E413+H413+K413+N413</f>
        <v>44383295.85093531</v>
      </c>
    </row>
    <row r="414" spans="1:19" x14ac:dyDescent="0.35">
      <c r="A414" s="21">
        <v>42782</v>
      </c>
      <c r="B414" s="1">
        <v>42758795.112441592</v>
      </c>
      <c r="C414" s="1"/>
      <c r="D414" s="1">
        <v>1049.5172792837777</v>
      </c>
      <c r="E414" s="1">
        <v>2352328.1575238826</v>
      </c>
      <c r="F414" s="1"/>
      <c r="G414" s="1">
        <v>12.916126922343075</v>
      </c>
      <c r="H414" s="1">
        <v>104330.16641446605</v>
      </c>
      <c r="I414" s="1"/>
      <c r="J414" s="1">
        <v>6.1113569351087414E-3</v>
      </c>
      <c r="K414" s="1">
        <v>104050.45911743102</v>
      </c>
      <c r="L414" s="1"/>
      <c r="M414" s="1">
        <v>3.8964109462303185</v>
      </c>
      <c r="N414" s="1">
        <v>0</v>
      </c>
      <c r="O414" s="1"/>
      <c r="P414" s="1">
        <v>0</v>
      </c>
      <c r="S414" s="1">
        <f>B414+E414+H414+K414+N414</f>
        <v>45319503.895497374</v>
      </c>
    </row>
    <row r="415" spans="1:19" x14ac:dyDescent="0.35">
      <c r="A415" s="21">
        <v>42783</v>
      </c>
      <c r="B415" s="1">
        <v>49998068.177211635</v>
      </c>
      <c r="C415" s="1"/>
      <c r="D415" s="1">
        <v>1059.2858952252095</v>
      </c>
      <c r="E415" s="1">
        <v>25230214.765621811</v>
      </c>
      <c r="F415" s="1"/>
      <c r="G415" s="1">
        <v>12.947649492135996</v>
      </c>
      <c r="H415" s="1">
        <v>247365.16183635601</v>
      </c>
      <c r="I415" s="1"/>
      <c r="J415" s="1">
        <v>5.9277809843335753E-3</v>
      </c>
      <c r="K415" s="1">
        <v>41424.747263117024</v>
      </c>
      <c r="L415" s="1"/>
      <c r="M415" s="1">
        <v>3.866055073666832</v>
      </c>
      <c r="N415" s="1">
        <v>0</v>
      </c>
      <c r="O415" s="1"/>
      <c r="P415" s="1">
        <v>0</v>
      </c>
      <c r="S415" s="1">
        <f>B415+E415+H415+K415+N415</f>
        <v>75517072.851932928</v>
      </c>
    </row>
    <row r="416" spans="1:19" x14ac:dyDescent="0.35">
      <c r="A416" s="21">
        <v>42784</v>
      </c>
      <c r="B416" s="1">
        <v>41511302.533251852</v>
      </c>
      <c r="C416" s="1"/>
      <c r="D416" s="1">
        <v>1068.6933413570343</v>
      </c>
      <c r="E416" s="1">
        <v>1307679.5611534931</v>
      </c>
      <c r="F416" s="1"/>
      <c r="G416" s="1">
        <v>12.848215212232279</v>
      </c>
      <c r="H416" s="1">
        <v>157993.54410721254</v>
      </c>
      <c r="I416" s="1"/>
      <c r="J416" s="1">
        <v>5.9002923421057956E-3</v>
      </c>
      <c r="K416" s="1">
        <v>39574.567732116724</v>
      </c>
      <c r="L416" s="1"/>
      <c r="M416" s="1">
        <v>3.8893568347658505</v>
      </c>
      <c r="N416" s="1">
        <v>0</v>
      </c>
      <c r="O416" s="1"/>
      <c r="P416" s="1">
        <v>0</v>
      </c>
      <c r="S416" s="1">
        <f>B416+E416+H416+K416+N416</f>
        <v>43016550.206244677</v>
      </c>
    </row>
    <row r="417" spans="1:19" x14ac:dyDescent="0.35">
      <c r="A417" s="21">
        <v>42785</v>
      </c>
      <c r="B417" s="1">
        <v>36221557.895509072</v>
      </c>
      <c r="C417" s="1"/>
      <c r="D417" s="1">
        <v>1075.8380062597159</v>
      </c>
      <c r="E417" s="1">
        <v>731942.14042268321</v>
      </c>
      <c r="F417" s="1"/>
      <c r="G417" s="1">
        <v>12.862543835634503</v>
      </c>
      <c r="H417" s="1">
        <v>120438.13477316199</v>
      </c>
      <c r="I417" s="1"/>
      <c r="J417" s="1">
        <v>5.532530606152929E-3</v>
      </c>
      <c r="K417" s="1">
        <v>144046.86008279934</v>
      </c>
      <c r="L417" s="1"/>
      <c r="M417" s="1">
        <v>3.808092365632235</v>
      </c>
      <c r="N417" s="1">
        <v>0</v>
      </c>
      <c r="O417" s="1"/>
      <c r="P417" s="1">
        <v>0</v>
      </c>
      <c r="S417" s="1">
        <f>B417+E417+H417+K417+N417</f>
        <v>37217985.030787714</v>
      </c>
    </row>
    <row r="418" spans="1:19" x14ac:dyDescent="0.35">
      <c r="A418" s="21">
        <v>42786</v>
      </c>
      <c r="B418" s="1">
        <v>28620005.991908435</v>
      </c>
      <c r="C418" s="1"/>
      <c r="D418" s="1">
        <v>1087.2910868283241</v>
      </c>
      <c r="E418" s="1">
        <v>1386858.9235568151</v>
      </c>
      <c r="F418" s="1"/>
      <c r="G418" s="1">
        <v>12.611786193033648</v>
      </c>
      <c r="H418" s="1">
        <v>49616.269906934489</v>
      </c>
      <c r="I418" s="1"/>
      <c r="J418" s="1">
        <v>5.9195587957526852E-3</v>
      </c>
      <c r="K418" s="1">
        <v>75091.633978671191</v>
      </c>
      <c r="L418" s="1"/>
      <c r="M418" s="1">
        <v>3.7918948871631817</v>
      </c>
      <c r="N418" s="1">
        <v>0</v>
      </c>
      <c r="O418" s="1"/>
      <c r="P418" s="1">
        <v>0</v>
      </c>
      <c r="S418" s="1">
        <f>B418+E418+H418+K418+N418</f>
        <v>30131572.819350857</v>
      </c>
    </row>
    <row r="419" spans="1:19" x14ac:dyDescent="0.35">
      <c r="A419" s="21">
        <v>42787</v>
      </c>
      <c r="B419" s="1">
        <v>54734389.596300796</v>
      </c>
      <c r="C419" s="1"/>
      <c r="D419" s="1">
        <v>1106.67551085591</v>
      </c>
      <c r="E419" s="1">
        <v>2247379.8641773388</v>
      </c>
      <c r="F419" s="1"/>
      <c r="G419" s="1">
        <v>12.789300677310184</v>
      </c>
      <c r="H419" s="1">
        <v>48567.217376711473</v>
      </c>
      <c r="I419" s="1"/>
      <c r="J419" s="1">
        <v>5.8936179025923154E-3</v>
      </c>
      <c r="K419" s="1">
        <v>47623.223927002749</v>
      </c>
      <c r="L419" s="1"/>
      <c r="M419" s="1">
        <v>3.7810052650516313</v>
      </c>
      <c r="N419" s="1">
        <v>0</v>
      </c>
      <c r="O419" s="1"/>
      <c r="P419" s="1">
        <v>0</v>
      </c>
      <c r="S419" s="1">
        <f>B419+E419+H419+K419+N419</f>
        <v>57077959.90178185</v>
      </c>
    </row>
    <row r="420" spans="1:19" x14ac:dyDescent="0.35">
      <c r="A420" s="21">
        <v>42788</v>
      </c>
      <c r="B420" s="1">
        <v>66067808.939904705</v>
      </c>
      <c r="C420" s="1"/>
      <c r="D420" s="1">
        <v>1138.3931463081647</v>
      </c>
      <c r="E420" s="1">
        <v>1821621.1006880295</v>
      </c>
      <c r="F420" s="1"/>
      <c r="G420" s="1">
        <v>12.802282459875022</v>
      </c>
      <c r="H420" s="1">
        <v>31284.643043844619</v>
      </c>
      <c r="I420" s="1"/>
      <c r="J420" s="1">
        <v>5.8595930823993562E-3</v>
      </c>
      <c r="K420" s="1">
        <v>95177.327596064046</v>
      </c>
      <c r="L420" s="1"/>
      <c r="M420" s="1">
        <v>3.8457806378598773</v>
      </c>
      <c r="N420" s="1">
        <v>0</v>
      </c>
      <c r="O420" s="1"/>
      <c r="P420" s="1">
        <v>0</v>
      </c>
      <c r="S420" s="1">
        <f>B420+E420+H420+K420+N420</f>
        <v>68015892.011232644</v>
      </c>
    </row>
    <row r="421" spans="1:19" x14ac:dyDescent="0.35">
      <c r="A421" s="21">
        <v>42789</v>
      </c>
      <c r="B421" s="1">
        <v>68935605.700266629</v>
      </c>
      <c r="C421" s="1"/>
      <c r="D421" s="1">
        <v>1150.6543630354995</v>
      </c>
      <c r="E421" s="1">
        <v>2774805.8734771814</v>
      </c>
      <c r="F421" s="1"/>
      <c r="G421" s="1">
        <v>13.181906538427105</v>
      </c>
      <c r="H421" s="1">
        <v>33297.521419575234</v>
      </c>
      <c r="I421" s="1"/>
      <c r="J421" s="1">
        <v>5.8362089056814819E-3</v>
      </c>
      <c r="K421" s="1">
        <v>129881.10486969333</v>
      </c>
      <c r="L421" s="1"/>
      <c r="M421" s="1">
        <v>3.9026556034180571</v>
      </c>
      <c r="N421" s="1">
        <v>0</v>
      </c>
      <c r="O421" s="1"/>
      <c r="P421" s="1">
        <v>0</v>
      </c>
      <c r="S421" s="1">
        <f>B421+E421+H421+K421+N421</f>
        <v>71873590.200033069</v>
      </c>
    </row>
    <row r="422" spans="1:19" x14ac:dyDescent="0.35">
      <c r="A422" s="21">
        <v>42790</v>
      </c>
      <c r="B422" s="1">
        <v>83518744.809190527</v>
      </c>
      <c r="C422" s="1"/>
      <c r="D422" s="1">
        <v>1199.3317021462651</v>
      </c>
      <c r="E422" s="1">
        <v>7261956.9197359616</v>
      </c>
      <c r="F422" s="1"/>
      <c r="G422" s="1">
        <v>13.119857007423356</v>
      </c>
      <c r="H422" s="1">
        <v>72128.315580968047</v>
      </c>
      <c r="I422" s="1"/>
      <c r="J422" s="1">
        <v>5.842100784929965E-3</v>
      </c>
      <c r="K422" s="1">
        <v>207602.16763828965</v>
      </c>
      <c r="L422" s="1"/>
      <c r="M422" s="1">
        <v>3.8826527404034286</v>
      </c>
      <c r="N422" s="1">
        <v>0</v>
      </c>
      <c r="O422" s="1"/>
      <c r="P422" s="1">
        <v>0</v>
      </c>
      <c r="S422" s="1">
        <f>B422+E422+H422+K422+N422</f>
        <v>91060432.212145746</v>
      </c>
    </row>
    <row r="423" spans="1:19" x14ac:dyDescent="0.35">
      <c r="A423" s="21">
        <v>42791</v>
      </c>
      <c r="B423" s="1">
        <v>98700824.117609456</v>
      </c>
      <c r="C423" s="1"/>
      <c r="D423" s="1">
        <v>1187.0099604701488</v>
      </c>
      <c r="E423" s="1">
        <v>2412807.6885697031</v>
      </c>
      <c r="F423" s="1"/>
      <c r="G423" s="1">
        <v>13.523130862396863</v>
      </c>
      <c r="H423" s="1">
        <v>63540.384091106811</v>
      </c>
      <c r="I423" s="1"/>
      <c r="J423" s="1">
        <v>5.6258409613529556E-3</v>
      </c>
      <c r="K423" s="1">
        <v>875951.28472962684</v>
      </c>
      <c r="L423" s="1"/>
      <c r="M423" s="1">
        <v>3.9372419595352621</v>
      </c>
      <c r="N423" s="1">
        <v>0</v>
      </c>
      <c r="O423" s="1"/>
      <c r="P423" s="1">
        <v>0</v>
      </c>
      <c r="S423" s="1">
        <f>B423+E423+H423+K423+N423</f>
        <v>102053123.4749999</v>
      </c>
    </row>
    <row r="424" spans="1:19" x14ac:dyDescent="0.35">
      <c r="A424" s="21">
        <v>42792</v>
      </c>
      <c r="B424" s="1">
        <v>49719637.818554968</v>
      </c>
      <c r="C424" s="1"/>
      <c r="D424" s="1">
        <v>1171.6553286348756</v>
      </c>
      <c r="E424" s="1">
        <v>4009044.0133845336</v>
      </c>
      <c r="F424" s="1"/>
      <c r="G424" s="1">
        <v>14.460671641311745</v>
      </c>
      <c r="H424" s="1">
        <v>16167.405806817591</v>
      </c>
      <c r="I424" s="1"/>
      <c r="J424" s="1">
        <v>5.6620546239456362E-3</v>
      </c>
      <c r="K424" s="1">
        <v>53823.528744246214</v>
      </c>
      <c r="L424" s="1"/>
      <c r="M424" s="1">
        <v>3.8991551058645388</v>
      </c>
      <c r="N424" s="1">
        <v>0</v>
      </c>
      <c r="O424" s="1"/>
      <c r="P424" s="1">
        <v>0</v>
      </c>
      <c r="S424" s="1">
        <f>B424+E424+H424+K424+N424</f>
        <v>53798672.766490564</v>
      </c>
    </row>
    <row r="425" spans="1:19" x14ac:dyDescent="0.35">
      <c r="A425" s="21">
        <v>42793</v>
      </c>
      <c r="B425" s="1">
        <v>44810374.136759624</v>
      </c>
      <c r="C425" s="1"/>
      <c r="D425" s="1">
        <v>1188.6144216748739</v>
      </c>
      <c r="E425" s="1">
        <v>6234928.1503161285</v>
      </c>
      <c r="F425" s="1"/>
      <c r="G425" s="1">
        <v>15.487928176681065</v>
      </c>
      <c r="H425" s="1">
        <v>9595.850298094485</v>
      </c>
      <c r="I425" s="1"/>
      <c r="J425" s="1">
        <v>5.6421527116660127E-3</v>
      </c>
      <c r="K425" s="1">
        <v>49344.597775736598</v>
      </c>
      <c r="L425" s="1"/>
      <c r="M425" s="1">
        <v>3.8702588000827891</v>
      </c>
      <c r="N425" s="1">
        <v>0</v>
      </c>
      <c r="O425" s="1"/>
      <c r="P425" s="1">
        <v>0</v>
      </c>
      <c r="S425" s="1">
        <f>B425+E425+H425+K425+N425</f>
        <v>51104242.735149577</v>
      </c>
    </row>
    <row r="426" spans="1:19" x14ac:dyDescent="0.35">
      <c r="A426" s="21">
        <v>42794</v>
      </c>
      <c r="B426" s="1">
        <v>50619906.545809925</v>
      </c>
      <c r="C426" s="1"/>
      <c r="D426" s="1">
        <v>1206.195407569242</v>
      </c>
      <c r="E426" s="1">
        <v>11076081.159063583</v>
      </c>
      <c r="F426" s="1"/>
      <c r="G426" s="1">
        <v>16.040768249562912</v>
      </c>
      <c r="H426" s="1">
        <v>21128.020269746194</v>
      </c>
      <c r="I426" s="1"/>
      <c r="J426" s="1">
        <v>5.5546320502264631E-3</v>
      </c>
      <c r="K426" s="1">
        <v>128640.67167750568</v>
      </c>
      <c r="L426" s="1"/>
      <c r="M426" s="1">
        <v>3.8408064597915024</v>
      </c>
      <c r="N426" s="1">
        <v>0</v>
      </c>
      <c r="O426" s="1"/>
      <c r="P426" s="1">
        <v>0</v>
      </c>
      <c r="S426" s="1">
        <f>B426+E426+H426+K426+N426</f>
        <v>61845756.396820761</v>
      </c>
    </row>
    <row r="427" spans="1:19" x14ac:dyDescent="0.35">
      <c r="A427" s="21">
        <v>42795</v>
      </c>
      <c r="B427" s="1">
        <v>59529716.271746382</v>
      </c>
      <c r="C427" s="1"/>
      <c r="D427" s="1">
        <v>1210.0639131427929</v>
      </c>
      <c r="E427" s="1">
        <v>13074955.999537226</v>
      </c>
      <c r="F427" s="1"/>
      <c r="G427" s="1">
        <v>16.637817047968564</v>
      </c>
      <c r="H427" s="1">
        <v>101071.19716268349</v>
      </c>
      <c r="I427" s="1"/>
      <c r="J427" s="1">
        <v>5.531937020789488E-3</v>
      </c>
      <c r="K427" s="1">
        <v>221978.93599769525</v>
      </c>
      <c r="L427" s="1"/>
      <c r="M427" s="1">
        <v>3.7693050664623753</v>
      </c>
      <c r="N427" s="1">
        <v>0</v>
      </c>
      <c r="O427" s="1"/>
      <c r="P427" s="1">
        <v>0</v>
      </c>
      <c r="S427" s="1">
        <f>B427+E427+H427+K427+N427</f>
        <v>72927722.404443994</v>
      </c>
    </row>
    <row r="428" spans="1:19" x14ac:dyDescent="0.35">
      <c r="A428" s="21">
        <v>42796</v>
      </c>
      <c r="B428" s="1">
        <v>67053421.331034884</v>
      </c>
      <c r="C428" s="1"/>
      <c r="D428" s="1">
        <v>1249.9062599189731</v>
      </c>
      <c r="E428" s="1">
        <v>16581417.943800202</v>
      </c>
      <c r="F428" s="1"/>
      <c r="G428" s="1">
        <v>18.638558766330856</v>
      </c>
      <c r="H428" s="1">
        <v>80629.364202094119</v>
      </c>
      <c r="I428" s="1"/>
      <c r="J428" s="1">
        <v>5.3363042638978932E-3</v>
      </c>
      <c r="K428" s="1">
        <v>101748.91506237691</v>
      </c>
      <c r="L428" s="1"/>
      <c r="M428" s="1">
        <v>3.8468603224319793</v>
      </c>
      <c r="N428" s="1">
        <v>0</v>
      </c>
      <c r="O428" s="1"/>
      <c r="P428" s="1">
        <v>0</v>
      </c>
      <c r="S428" s="1">
        <f>B428+E428+H428+K428+N428</f>
        <v>83817217.55409956</v>
      </c>
    </row>
    <row r="429" spans="1:19" x14ac:dyDescent="0.35">
      <c r="A429" s="21">
        <v>42797</v>
      </c>
      <c r="B429" s="1">
        <v>78848431.329945982</v>
      </c>
      <c r="C429" s="1"/>
      <c r="D429" s="1">
        <v>1276.3747595913026</v>
      </c>
      <c r="E429" s="1">
        <v>14932997.879347157</v>
      </c>
      <c r="F429" s="1"/>
      <c r="G429" s="1">
        <v>19.506546627464065</v>
      </c>
      <c r="H429" s="1">
        <v>315716.60064190527</v>
      </c>
      <c r="I429" s="1"/>
      <c r="J429" s="1">
        <v>6.0868498196908196E-3</v>
      </c>
      <c r="K429" s="1">
        <v>369841.31365963805</v>
      </c>
      <c r="L429" s="1"/>
      <c r="M429" s="1">
        <v>4.0357403216204517</v>
      </c>
      <c r="N429" s="1">
        <v>0</v>
      </c>
      <c r="O429" s="1"/>
      <c r="P429" s="1">
        <v>0</v>
      </c>
      <c r="S429" s="1">
        <f>B429+E429+H429+K429+N429</f>
        <v>94466987.123594686</v>
      </c>
    </row>
    <row r="430" spans="1:19" x14ac:dyDescent="0.35">
      <c r="A430" s="21">
        <v>42798</v>
      </c>
      <c r="B430" s="1">
        <v>70783411.442245334</v>
      </c>
      <c r="C430" s="1"/>
      <c r="D430" s="1">
        <v>1290.4376429335562</v>
      </c>
      <c r="E430" s="1">
        <v>8005631.1335558351</v>
      </c>
      <c r="F430" s="1"/>
      <c r="G430" s="1">
        <v>19.089491812517348</v>
      </c>
      <c r="H430" s="1">
        <v>175891.46821912244</v>
      </c>
      <c r="I430" s="1"/>
      <c r="J430" s="1">
        <v>6.4894123345962985E-3</v>
      </c>
      <c r="K430" s="1">
        <v>201193.66576580433</v>
      </c>
      <c r="L430" s="1"/>
      <c r="M430" s="1">
        <v>4.0875976336854123</v>
      </c>
      <c r="N430" s="1">
        <v>0</v>
      </c>
      <c r="O430" s="1"/>
      <c r="P430" s="1">
        <v>0</v>
      </c>
      <c r="S430" s="1">
        <f>B430+E430+H430+K430+N430</f>
        <v>79166127.709786087</v>
      </c>
    </row>
    <row r="431" spans="1:19" x14ac:dyDescent="0.35">
      <c r="A431" s="21">
        <v>42799</v>
      </c>
      <c r="B431" s="1">
        <v>41112629.561325923</v>
      </c>
      <c r="C431" s="1"/>
      <c r="D431" s="1">
        <v>1273.6970412879878</v>
      </c>
      <c r="E431" s="1">
        <v>4330466.8937206725</v>
      </c>
      <c r="F431" s="1"/>
      <c r="G431" s="1">
        <v>19.165139177017096</v>
      </c>
      <c r="H431" s="1">
        <v>81645.966411575137</v>
      </c>
      <c r="I431" s="1"/>
      <c r="J431" s="1">
        <v>6.2380681674101945E-3</v>
      </c>
      <c r="K431" s="1">
        <v>100980.34302938172</v>
      </c>
      <c r="L431" s="1"/>
      <c r="M431" s="1">
        <v>4.0112125159999561</v>
      </c>
      <c r="N431" s="1">
        <v>0</v>
      </c>
      <c r="O431" s="1"/>
      <c r="P431" s="1">
        <v>0</v>
      </c>
      <c r="S431" s="1">
        <f>B431+E431+H431+K431+N431</f>
        <v>45625722.76448755</v>
      </c>
    </row>
    <row r="432" spans="1:19" x14ac:dyDescent="0.35">
      <c r="A432" s="21">
        <v>42800</v>
      </c>
      <c r="B432" s="1">
        <v>37516717.651711725</v>
      </c>
      <c r="C432" s="1"/>
      <c r="D432" s="1">
        <v>1286.6609317436962</v>
      </c>
      <c r="E432" s="1">
        <v>5528231.5114255324</v>
      </c>
      <c r="F432" s="1"/>
      <c r="G432" s="1">
        <v>19.63534324160382</v>
      </c>
      <c r="H432" s="1">
        <v>48121.800381652196</v>
      </c>
      <c r="I432" s="1"/>
      <c r="J432" s="1">
        <v>6.0326222694169563E-3</v>
      </c>
      <c r="K432" s="1">
        <v>66453.680599758154</v>
      </c>
      <c r="L432" s="1"/>
      <c r="M432" s="1">
        <v>4.0037349937888616</v>
      </c>
      <c r="N432" s="1">
        <v>0</v>
      </c>
      <c r="O432" s="1"/>
      <c r="P432" s="1">
        <v>0</v>
      </c>
      <c r="S432" s="1">
        <f>B432+E432+H432+K432+N432</f>
        <v>43159524.644118667</v>
      </c>
    </row>
    <row r="433" spans="1:19" x14ac:dyDescent="0.35">
      <c r="A433" s="21">
        <v>42801</v>
      </c>
      <c r="B433" s="1">
        <v>51849090.186221734</v>
      </c>
      <c r="C433" s="1"/>
      <c r="D433" s="1">
        <v>1282.0302496953952</v>
      </c>
      <c r="E433" s="1">
        <v>8296056.3679423174</v>
      </c>
      <c r="F433" s="1"/>
      <c r="G433" s="1">
        <v>19.3831546139625</v>
      </c>
      <c r="H433" s="1">
        <v>34115.386019081488</v>
      </c>
      <c r="I433" s="1"/>
      <c r="J433" s="1">
        <v>6.0446681612280426E-3</v>
      </c>
      <c r="K433" s="1">
        <v>80564.266998719075</v>
      </c>
      <c r="L433" s="1"/>
      <c r="M433" s="1">
        <v>4.0791219486719292</v>
      </c>
      <c r="N433" s="1">
        <v>0</v>
      </c>
      <c r="O433" s="1"/>
      <c r="P433" s="1">
        <v>0</v>
      </c>
      <c r="S433" s="1">
        <f>B433+E433+H433+K433+N433</f>
        <v>60259826.207181849</v>
      </c>
    </row>
    <row r="434" spans="1:19" x14ac:dyDescent="0.35">
      <c r="A434" s="21">
        <v>42802</v>
      </c>
      <c r="B434" s="1">
        <v>113310292.76286314</v>
      </c>
      <c r="C434" s="1"/>
      <c r="D434" s="1">
        <v>1230.1856204038247</v>
      </c>
      <c r="E434" s="1">
        <v>10694610.874154046</v>
      </c>
      <c r="F434" s="1"/>
      <c r="G434" s="1">
        <v>17.558927116613706</v>
      </c>
      <c r="H434" s="1">
        <v>193991.01247818198</v>
      </c>
      <c r="I434" s="1"/>
      <c r="J434" s="1">
        <v>6.7258214331300916E-3</v>
      </c>
      <c r="K434" s="1">
        <v>92578.803276499515</v>
      </c>
      <c r="L434" s="1"/>
      <c r="M434" s="1">
        <v>3.9801504441062017</v>
      </c>
      <c r="N434" s="1">
        <v>0</v>
      </c>
      <c r="O434" s="1"/>
      <c r="P434" s="1">
        <v>0</v>
      </c>
      <c r="S434" s="1">
        <f>B434+E434+H434+K434+N434</f>
        <v>124291473.45277187</v>
      </c>
    </row>
    <row r="435" spans="1:19" x14ac:dyDescent="0.35">
      <c r="A435" s="21">
        <v>42803</v>
      </c>
      <c r="B435" s="1">
        <v>75772482.149508297</v>
      </c>
      <c r="C435" s="1"/>
      <c r="D435" s="1">
        <v>1170.0002318310326</v>
      </c>
      <c r="E435" s="1">
        <v>7904594.9828543365</v>
      </c>
      <c r="F435" s="1"/>
      <c r="G435" s="1">
        <v>17.404781648696297</v>
      </c>
      <c r="H435" s="1">
        <v>215551.7294674805</v>
      </c>
      <c r="I435" s="1"/>
      <c r="J435" s="1">
        <v>6.4513859862855615E-3</v>
      </c>
      <c r="K435" s="1">
        <v>99026.838792887735</v>
      </c>
      <c r="L435" s="1"/>
      <c r="M435" s="1">
        <v>3.8237120875336656</v>
      </c>
      <c r="N435" s="1">
        <v>0</v>
      </c>
      <c r="O435" s="1"/>
      <c r="P435" s="1">
        <v>0</v>
      </c>
      <c r="S435" s="1">
        <f>B435+E435+H435+K435+N435</f>
        <v>83991655.700623006</v>
      </c>
    </row>
    <row r="436" spans="1:19" x14ac:dyDescent="0.35">
      <c r="A436" s="21">
        <v>42804</v>
      </c>
      <c r="B436" s="1">
        <v>71125806.294419408</v>
      </c>
      <c r="C436" s="1"/>
      <c r="D436" s="1">
        <v>1206.64182057262</v>
      </c>
      <c r="E436" s="1">
        <v>14618766.004154423</v>
      </c>
      <c r="F436" s="1"/>
      <c r="G436" s="1">
        <v>19.142994755509218</v>
      </c>
      <c r="H436" s="1">
        <v>182637.45634052897</v>
      </c>
      <c r="I436" s="1"/>
      <c r="J436" s="1">
        <v>6.4968452295945016E-3</v>
      </c>
      <c r="K436" s="1">
        <v>99352.377041662519</v>
      </c>
      <c r="L436" s="1"/>
      <c r="M436" s="1">
        <v>3.9061113297747827</v>
      </c>
      <c r="N436" s="1">
        <v>0</v>
      </c>
      <c r="O436" s="1"/>
      <c r="P436" s="1">
        <v>0</v>
      </c>
      <c r="S436" s="1">
        <f>B436+E436+H436+K436+N436</f>
        <v>86026562.131956026</v>
      </c>
    </row>
    <row r="437" spans="1:19" x14ac:dyDescent="0.35">
      <c r="A437" s="21">
        <v>42805</v>
      </c>
      <c r="B437" s="1">
        <v>137478955.32566997</v>
      </c>
      <c r="C437" s="1"/>
      <c r="D437" s="1">
        <v>1126.6860830775695</v>
      </c>
      <c r="E437" s="1">
        <v>17362010.299400445</v>
      </c>
      <c r="F437" s="1"/>
      <c r="G437" s="1">
        <v>20.168833006102322</v>
      </c>
      <c r="H437" s="1">
        <v>288302.48177752225</v>
      </c>
      <c r="I437" s="1"/>
      <c r="J437" s="1">
        <v>6.1859741837955269E-3</v>
      </c>
      <c r="K437" s="1">
        <v>432079.34526010777</v>
      </c>
      <c r="L437" s="1"/>
      <c r="M437" s="1">
        <v>3.7721684295616633</v>
      </c>
      <c r="N437" s="1">
        <v>0</v>
      </c>
      <c r="O437" s="1"/>
      <c r="P437" s="1">
        <v>0</v>
      </c>
      <c r="S437" s="1">
        <f>B437+E437+H437+K437+N437</f>
        <v>155561347.45210806</v>
      </c>
    </row>
    <row r="438" spans="1:19" x14ac:dyDescent="0.35">
      <c r="A438" s="21">
        <v>42806</v>
      </c>
      <c r="B438" s="1">
        <v>61689157.331424057</v>
      </c>
      <c r="C438" s="1"/>
      <c r="D438" s="1">
        <v>1217.921298786838</v>
      </c>
      <c r="E438" s="1">
        <v>12794931.402060509</v>
      </c>
      <c r="F438" s="1"/>
      <c r="G438" s="1">
        <v>22.803388182267557</v>
      </c>
      <c r="H438" s="1">
        <v>113599.72217066915</v>
      </c>
      <c r="I438" s="1"/>
      <c r="J438" s="1">
        <v>6.2250713483071821E-3</v>
      </c>
      <c r="K438" s="1">
        <v>99849.039085499855</v>
      </c>
      <c r="L438" s="1"/>
      <c r="M438" s="1">
        <v>3.8090472399595217</v>
      </c>
      <c r="N438" s="1">
        <v>0</v>
      </c>
      <c r="O438" s="1"/>
      <c r="P438" s="1">
        <v>0</v>
      </c>
      <c r="S438" s="1">
        <f>B438+E438+H438+K438+N438</f>
        <v>74697537.494740725</v>
      </c>
    </row>
    <row r="439" spans="1:19" x14ac:dyDescent="0.35">
      <c r="A439" s="21">
        <v>42807</v>
      </c>
      <c r="B439" s="1">
        <v>50507170.623217694</v>
      </c>
      <c r="C439" s="1"/>
      <c r="D439" s="1">
        <v>1260.9048608838093</v>
      </c>
      <c r="E439" s="1">
        <v>29549894.41681429</v>
      </c>
      <c r="F439" s="1"/>
      <c r="G439" s="1">
        <v>28.302229001626312</v>
      </c>
      <c r="H439" s="1">
        <v>68482.451373885298</v>
      </c>
      <c r="I439" s="1"/>
      <c r="J439" s="1">
        <v>6.2602218910334179E-3</v>
      </c>
      <c r="K439" s="1">
        <v>133025.95222226833</v>
      </c>
      <c r="L439" s="1"/>
      <c r="M439" s="1">
        <v>3.8962604445518254</v>
      </c>
      <c r="N439" s="1">
        <v>0</v>
      </c>
      <c r="O439" s="1"/>
      <c r="P439" s="1">
        <v>0</v>
      </c>
      <c r="S439" s="1">
        <f>B439+E439+H439+K439+N439</f>
        <v>80258573.443628147</v>
      </c>
    </row>
    <row r="440" spans="1:19" x14ac:dyDescent="0.35">
      <c r="A440" s="21">
        <v>42808</v>
      </c>
      <c r="B440" s="1">
        <v>62944945.792827733</v>
      </c>
      <c r="C440" s="1"/>
      <c r="D440" s="1">
        <v>1274.7359464389917</v>
      </c>
      <c r="E440" s="1">
        <v>24827636.577576347</v>
      </c>
      <c r="F440" s="1"/>
      <c r="G440" s="1">
        <v>28.580451968901421</v>
      </c>
      <c r="H440" s="1">
        <v>205968.52760550723</v>
      </c>
      <c r="I440" s="1"/>
      <c r="J440" s="1">
        <v>6.4063636377467079E-3</v>
      </c>
      <c r="K440" s="1">
        <v>879621.19796839147</v>
      </c>
      <c r="L440" s="1"/>
      <c r="M440" s="1">
        <v>4.3506748968972744</v>
      </c>
      <c r="N440" s="1">
        <v>0</v>
      </c>
      <c r="O440" s="1"/>
      <c r="P440" s="1">
        <v>0</v>
      </c>
      <c r="S440" s="1">
        <f>B440+E440+H440+K440+N440</f>
        <v>88858172.095977977</v>
      </c>
    </row>
    <row r="441" spans="1:19" x14ac:dyDescent="0.35">
      <c r="A441" s="21">
        <v>42809</v>
      </c>
      <c r="B441" s="1">
        <v>58144987.716647595</v>
      </c>
      <c r="C441" s="1"/>
      <c r="D441" s="1">
        <v>1315.6756832878571</v>
      </c>
      <c r="E441" s="1">
        <v>34519067.139967211</v>
      </c>
      <c r="F441" s="1"/>
      <c r="G441" s="1">
        <v>34.875319569578124</v>
      </c>
      <c r="H441" s="1">
        <v>94891.601074462524</v>
      </c>
      <c r="I441" s="1"/>
      <c r="J441" s="1">
        <v>6.4189762886260942E-3</v>
      </c>
      <c r="K441" s="1">
        <v>299166.48858118069</v>
      </c>
      <c r="L441" s="1"/>
      <c r="M441" s="1">
        <v>4.2130172537222483</v>
      </c>
      <c r="N441" s="1">
        <v>0</v>
      </c>
      <c r="O441" s="1"/>
      <c r="P441" s="1">
        <v>0</v>
      </c>
      <c r="S441" s="1">
        <f>B441+E441+H441+K441+N441</f>
        <v>93058112.946270436</v>
      </c>
    </row>
    <row r="442" spans="1:19" x14ac:dyDescent="0.35">
      <c r="A442" s="21">
        <v>42810</v>
      </c>
      <c r="B442" s="1">
        <v>66456516.60882739</v>
      </c>
      <c r="C442" s="1"/>
      <c r="D442" s="1">
        <v>1280.050497072689</v>
      </c>
      <c r="E442" s="1">
        <v>57095567.343150593</v>
      </c>
      <c r="F442" s="1"/>
      <c r="G442" s="1">
        <v>43.942004848860378</v>
      </c>
      <c r="H442" s="1">
        <v>92657.694204773565</v>
      </c>
      <c r="I442" s="1"/>
      <c r="J442" s="1">
        <v>6.2480362532927585E-3</v>
      </c>
      <c r="K442" s="1">
        <v>439915.49140953785</v>
      </c>
      <c r="L442" s="1"/>
      <c r="M442" s="1">
        <v>4.3195747802047384</v>
      </c>
      <c r="N442" s="1">
        <v>0</v>
      </c>
      <c r="O442" s="1"/>
      <c r="P442" s="1">
        <v>0</v>
      </c>
      <c r="S442" s="1">
        <f>B442+E442+H442+K442+N442</f>
        <v>124084657.1375923</v>
      </c>
    </row>
    <row r="443" spans="1:19" x14ac:dyDescent="0.35">
      <c r="A443" s="21">
        <v>42811</v>
      </c>
      <c r="B443" s="1">
        <v>100872358.38740455</v>
      </c>
      <c r="C443" s="1"/>
      <c r="D443" s="1">
        <v>1175.2255200125944</v>
      </c>
      <c r="E443" s="1">
        <v>65491586.320763327</v>
      </c>
      <c r="F443" s="1"/>
      <c r="G443" s="1">
        <v>44.485271905260674</v>
      </c>
      <c r="H443" s="1">
        <v>367307.35328399925</v>
      </c>
      <c r="I443" s="1"/>
      <c r="J443" s="1">
        <v>6.3283723138555124E-3</v>
      </c>
      <c r="K443" s="1">
        <v>624468.02315722522</v>
      </c>
      <c r="L443" s="1"/>
      <c r="M443" s="1">
        <v>4.3114300238448697</v>
      </c>
      <c r="N443" s="1">
        <v>0</v>
      </c>
      <c r="O443" s="1"/>
      <c r="P443" s="1">
        <v>0</v>
      </c>
      <c r="S443" s="1">
        <f>B443+E443+H443+K443+N443</f>
        <v>167355720.08460912</v>
      </c>
    </row>
    <row r="444" spans="1:19" x14ac:dyDescent="0.35">
      <c r="A444" s="21">
        <v>42812</v>
      </c>
      <c r="B444" s="1">
        <v>112505882.33998884</v>
      </c>
      <c r="C444" s="1"/>
      <c r="D444" s="1">
        <v>1068.4840161118273</v>
      </c>
      <c r="E444" s="1">
        <v>46350973.077260002</v>
      </c>
      <c r="F444" s="1"/>
      <c r="G444" s="1">
        <v>37.468943621834363</v>
      </c>
      <c r="H444" s="1">
        <v>321461.47336792469</v>
      </c>
      <c r="I444" s="1"/>
      <c r="J444" s="1">
        <v>5.9485761208763156E-3</v>
      </c>
      <c r="K444" s="1">
        <v>1037964.750507549</v>
      </c>
      <c r="L444" s="1"/>
      <c r="M444" s="1">
        <v>4.0750922715790505</v>
      </c>
      <c r="N444" s="1">
        <v>0</v>
      </c>
      <c r="O444" s="1"/>
      <c r="P444" s="1">
        <v>0</v>
      </c>
      <c r="S444" s="1">
        <f>B444+E444+H444+K444+N444</f>
        <v>160216281.64112434</v>
      </c>
    </row>
    <row r="445" spans="1:19" x14ac:dyDescent="0.35">
      <c r="A445" s="21">
        <v>42813</v>
      </c>
      <c r="B445" s="1">
        <v>115776234.48645927</v>
      </c>
      <c r="C445" s="1"/>
      <c r="D445" s="1">
        <v>1025.3815907169462</v>
      </c>
      <c r="E445" s="1">
        <v>35494448.902476363</v>
      </c>
      <c r="F445" s="1"/>
      <c r="G445" s="1">
        <v>38.862396372455002</v>
      </c>
      <c r="H445" s="1">
        <v>710497.94535237132</v>
      </c>
      <c r="I445" s="1"/>
      <c r="J445" s="1">
        <v>6.7505944372374116E-3</v>
      </c>
      <c r="K445" s="1">
        <v>679276.7723644271</v>
      </c>
      <c r="L445" s="1"/>
      <c r="M445" s="1">
        <v>3.9515848209938707</v>
      </c>
      <c r="N445" s="1">
        <v>0</v>
      </c>
      <c r="O445" s="1"/>
      <c r="P445" s="1">
        <v>0</v>
      </c>
      <c r="S445" s="1">
        <f>B445+E445+H445+K445+N445</f>
        <v>152660458.10665244</v>
      </c>
    </row>
    <row r="446" spans="1:19" x14ac:dyDescent="0.35">
      <c r="A446" s="21">
        <v>42814</v>
      </c>
      <c r="B446" s="1">
        <v>89468696.001405776</v>
      </c>
      <c r="C446" s="1"/>
      <c r="D446" s="1">
        <v>1077.911528435947</v>
      </c>
      <c r="E446" s="1">
        <v>29489499.679735258</v>
      </c>
      <c r="F446" s="1"/>
      <c r="G446" s="1">
        <v>42.685011849872751</v>
      </c>
      <c r="H446" s="1">
        <v>284340.8802074421</v>
      </c>
      <c r="I446" s="1"/>
      <c r="J446" s="1">
        <v>6.7366130933104148E-3</v>
      </c>
      <c r="K446" s="1">
        <v>1028029.3397837009</v>
      </c>
      <c r="L446" s="1"/>
      <c r="M446" s="1">
        <v>3.866780455839431</v>
      </c>
      <c r="N446" s="1">
        <v>0</v>
      </c>
      <c r="O446" s="1"/>
      <c r="P446" s="1">
        <v>0</v>
      </c>
      <c r="S446" s="1">
        <f>B446+E446+H446+K446+N446</f>
        <v>120270565.90113218</v>
      </c>
    </row>
    <row r="447" spans="1:19" x14ac:dyDescent="0.35">
      <c r="A447" s="21">
        <v>42815</v>
      </c>
      <c r="B447" s="1">
        <v>64723191.600018762</v>
      </c>
      <c r="C447" s="1"/>
      <c r="D447" s="1">
        <v>1130.614820123544</v>
      </c>
      <c r="E447" s="1">
        <v>15325450.670294613</v>
      </c>
      <c r="F447" s="1"/>
      <c r="G447" s="1">
        <v>42.224895631802141</v>
      </c>
      <c r="H447" s="1">
        <v>272615.08184066386</v>
      </c>
      <c r="I447" s="1"/>
      <c r="J447" s="1">
        <v>6.9396351029125452E-3</v>
      </c>
      <c r="K447" s="1">
        <v>444468.2988669363</v>
      </c>
      <c r="L447" s="1"/>
      <c r="M447" s="1">
        <v>4.068478529746284</v>
      </c>
      <c r="N447" s="1">
        <v>0</v>
      </c>
      <c r="O447" s="1"/>
      <c r="P447" s="1">
        <v>0</v>
      </c>
      <c r="S447" s="1">
        <f>B447+E447+H447+K447+N447</f>
        <v>80765725.651020989</v>
      </c>
    </row>
    <row r="448" spans="1:19" x14ac:dyDescent="0.35">
      <c r="A448" s="21">
        <v>42816</v>
      </c>
      <c r="B448" s="1">
        <v>88335996.390203103</v>
      </c>
      <c r="C448" s="1"/>
      <c r="D448" s="1">
        <v>1150.6544643869781</v>
      </c>
      <c r="E448" s="1">
        <v>16136194.350463627</v>
      </c>
      <c r="F448" s="1"/>
      <c r="G448" s="1">
        <v>41.715762276883538</v>
      </c>
      <c r="H448" s="1">
        <v>259425.88449925301</v>
      </c>
      <c r="I448" s="1"/>
      <c r="J448" s="1">
        <v>6.8237818771176165E-3</v>
      </c>
      <c r="K448" s="1">
        <v>223262.6927023337</v>
      </c>
      <c r="L448" s="1"/>
      <c r="M448" s="1">
        <v>4.005657060641914</v>
      </c>
      <c r="N448" s="1">
        <v>0</v>
      </c>
      <c r="O448" s="1"/>
      <c r="P448" s="1">
        <v>0</v>
      </c>
      <c r="S448" s="1">
        <f>B448+E448+H448+K448+N448</f>
        <v>104954879.31786832</v>
      </c>
    </row>
    <row r="449" spans="1:19" x14ac:dyDescent="0.35">
      <c r="A449" s="21">
        <v>42817</v>
      </c>
      <c r="B449" s="1">
        <v>90965173.718973175</v>
      </c>
      <c r="C449" s="1"/>
      <c r="D449" s="1">
        <v>1079.2191566570211</v>
      </c>
      <c r="E449" s="1">
        <v>15931068.72413253</v>
      </c>
      <c r="F449" s="1"/>
      <c r="G449" s="1">
        <v>42.453267785445938</v>
      </c>
      <c r="H449" s="1">
        <v>356775.57905649999</v>
      </c>
      <c r="I449" s="1"/>
      <c r="J449" s="1">
        <v>7.1523344439288761E-3</v>
      </c>
      <c r="K449" s="1">
        <v>797459.50251068524</v>
      </c>
      <c r="L449" s="1"/>
      <c r="M449" s="1">
        <v>3.9000779058027222</v>
      </c>
      <c r="N449" s="1">
        <v>0</v>
      </c>
      <c r="O449" s="1"/>
      <c r="P449" s="1">
        <v>0</v>
      </c>
      <c r="S449" s="1">
        <f>B449+E449+H449+K449+N449</f>
        <v>108050477.52467288</v>
      </c>
    </row>
    <row r="450" spans="1:19" x14ac:dyDescent="0.35">
      <c r="A450" s="21">
        <v>42818</v>
      </c>
      <c r="B450" s="1">
        <v>60009864.122287802</v>
      </c>
      <c r="C450" s="1"/>
      <c r="D450" s="1">
        <v>1043.9021178023463</v>
      </c>
      <c r="E450" s="1">
        <v>33920986.383600965</v>
      </c>
      <c r="F450" s="1"/>
      <c r="G450" s="1">
        <v>51.096044597501347</v>
      </c>
      <c r="H450" s="1">
        <v>1552535.32955224</v>
      </c>
      <c r="I450" s="1"/>
      <c r="J450" s="1">
        <v>1.1142199445469408E-2</v>
      </c>
      <c r="K450" s="1">
        <v>416526.44939358719</v>
      </c>
      <c r="L450" s="1"/>
      <c r="M450" s="1">
        <v>3.9698516432797102</v>
      </c>
      <c r="N450" s="1">
        <v>0</v>
      </c>
      <c r="O450" s="1"/>
      <c r="P450" s="1">
        <v>0</v>
      </c>
      <c r="S450" s="1">
        <f>B450+E450+H450+K450+N450</f>
        <v>95899912.284834579</v>
      </c>
    </row>
    <row r="451" spans="1:19" x14ac:dyDescent="0.35">
      <c r="A451" s="21">
        <v>42819</v>
      </c>
      <c r="B451" s="1">
        <v>78778404.043639466</v>
      </c>
      <c r="C451" s="1"/>
      <c r="D451" s="1">
        <v>956.99721930327223</v>
      </c>
      <c r="E451" s="1">
        <v>36839121.712825678</v>
      </c>
      <c r="F451" s="1"/>
      <c r="G451" s="1">
        <v>51.665088692684989</v>
      </c>
      <c r="H451" s="1">
        <v>1918092.5692828961</v>
      </c>
      <c r="I451" s="1"/>
      <c r="J451" s="1">
        <v>1.0608089440808646E-2</v>
      </c>
      <c r="K451" s="1">
        <v>682925.53442319133</v>
      </c>
      <c r="L451" s="1"/>
      <c r="M451" s="1">
        <v>4.1314416625025077</v>
      </c>
      <c r="N451" s="1">
        <v>0</v>
      </c>
      <c r="O451" s="1"/>
      <c r="P451" s="1">
        <v>0</v>
      </c>
      <c r="S451" s="1">
        <f>B451+E451+H451+K451+N451</f>
        <v>118218543.86017121</v>
      </c>
    </row>
    <row r="452" spans="1:19" x14ac:dyDescent="0.35">
      <c r="A452" s="21">
        <v>42820</v>
      </c>
      <c r="B452" s="1">
        <v>82786935.975677669</v>
      </c>
      <c r="C452" s="1"/>
      <c r="D452" s="1">
        <v>998.42420014725099</v>
      </c>
      <c r="E452" s="1">
        <v>20648973.454015333</v>
      </c>
      <c r="F452" s="1"/>
      <c r="G452" s="1">
        <v>50.860966367345981</v>
      </c>
      <c r="H452" s="1">
        <v>775656.29144800012</v>
      </c>
      <c r="I452" s="1"/>
      <c r="J452" s="1">
        <v>8.7287411211310565E-3</v>
      </c>
      <c r="K452" s="1">
        <v>454770.75195657788</v>
      </c>
      <c r="L452" s="1"/>
      <c r="M452" s="1">
        <v>4.0640621385072473</v>
      </c>
      <c r="N452" s="1">
        <v>0</v>
      </c>
      <c r="O452" s="1"/>
      <c r="P452" s="1">
        <v>0</v>
      </c>
      <c r="S452" s="1">
        <f>B452+E452+H452+K452+N452</f>
        <v>104666336.47309758</v>
      </c>
    </row>
    <row r="453" spans="1:19" x14ac:dyDescent="0.35">
      <c r="A453" s="21">
        <v>42821</v>
      </c>
      <c r="B453" s="1">
        <v>63643147.240118645</v>
      </c>
      <c r="C453" s="1"/>
      <c r="D453" s="1">
        <v>1044.9387790559174</v>
      </c>
      <c r="E453" s="1">
        <v>15827334.896813616</v>
      </c>
      <c r="F453" s="1"/>
      <c r="G453" s="1">
        <v>49.316492721655678</v>
      </c>
      <c r="H453" s="1">
        <v>294831.28546682402</v>
      </c>
      <c r="I453" s="1"/>
      <c r="J453" s="1">
        <v>9.494887747323922E-3</v>
      </c>
      <c r="K453" s="1">
        <v>241430.59810631079</v>
      </c>
      <c r="L453" s="1"/>
      <c r="M453" s="1">
        <v>4.0673479263485994</v>
      </c>
      <c r="N453" s="1">
        <v>0</v>
      </c>
      <c r="O453" s="1"/>
      <c r="P453" s="1">
        <v>0</v>
      </c>
      <c r="S453" s="1">
        <f>B453+E453+H453+K453+N453</f>
        <v>80006744.020505384</v>
      </c>
    </row>
    <row r="454" spans="1:19" x14ac:dyDescent="0.35">
      <c r="A454" s="21">
        <v>42822</v>
      </c>
      <c r="B454" s="1">
        <v>66629409.294316947</v>
      </c>
      <c r="C454" s="1"/>
      <c r="D454" s="1">
        <v>1087.1054285578678</v>
      </c>
      <c r="E454" s="1">
        <v>15254648.420666967</v>
      </c>
      <c r="F454" s="1"/>
      <c r="G454" s="1">
        <v>49.821750904654003</v>
      </c>
      <c r="H454" s="1">
        <v>559870.20425965195</v>
      </c>
      <c r="I454" s="1"/>
      <c r="J454" s="1">
        <v>9.4157924656912313E-3</v>
      </c>
      <c r="K454" s="1">
        <v>429619.93294493458</v>
      </c>
      <c r="L454" s="1"/>
      <c r="M454" s="1">
        <v>4.072556108104294</v>
      </c>
      <c r="N454" s="1">
        <v>0</v>
      </c>
      <c r="O454" s="1"/>
      <c r="P454" s="1">
        <v>0</v>
      </c>
      <c r="S454" s="1">
        <f>B454+E454+H454+K454+N454</f>
        <v>82873547.852188498</v>
      </c>
    </row>
    <row r="455" spans="1:19" x14ac:dyDescent="0.35">
      <c r="A455" s="21">
        <v>42823</v>
      </c>
      <c r="B455" s="1">
        <v>66914887.991086751</v>
      </c>
      <c r="C455" s="1"/>
      <c r="D455" s="1">
        <v>1097.7567055023455</v>
      </c>
      <c r="E455" s="1">
        <v>22043873.543766934</v>
      </c>
      <c r="F455" s="1"/>
      <c r="G455" s="1">
        <v>52.60597122555972</v>
      </c>
      <c r="H455" s="1">
        <v>314760.08857432404</v>
      </c>
      <c r="I455" s="1"/>
      <c r="J455" s="1">
        <v>9.5028523213908679E-3</v>
      </c>
      <c r="K455" s="1">
        <v>196701.23628625815</v>
      </c>
      <c r="L455" s="1"/>
      <c r="M455" s="1">
        <v>4.1850318900033763</v>
      </c>
      <c r="N455" s="1">
        <v>0</v>
      </c>
      <c r="O455" s="1"/>
      <c r="P455" s="1">
        <v>0</v>
      </c>
      <c r="S455" s="1">
        <f>B455+E455+H455+K455+N455</f>
        <v>89470222.859714255</v>
      </c>
    </row>
    <row r="456" spans="1:19" x14ac:dyDescent="0.35">
      <c r="A456" s="21">
        <v>42824</v>
      </c>
      <c r="B456" s="1">
        <v>55741128.357195839</v>
      </c>
      <c r="C456" s="1"/>
      <c r="D456" s="1">
        <v>1081.9605205438061</v>
      </c>
      <c r="E456" s="1">
        <v>15738384.238035511</v>
      </c>
      <c r="F456" s="1"/>
      <c r="G456" s="1">
        <v>52.345656474214742</v>
      </c>
      <c r="H456" s="1">
        <v>330500.07049745996</v>
      </c>
      <c r="I456" s="1"/>
      <c r="J456" s="1">
        <v>1.0097938540581764E-2</v>
      </c>
      <c r="K456" s="1">
        <v>511933.00279207982</v>
      </c>
      <c r="L456" s="1"/>
      <c r="M456" s="1">
        <v>4.2819757171845261</v>
      </c>
      <c r="N456" s="1">
        <v>0</v>
      </c>
      <c r="O456" s="1"/>
      <c r="P456" s="1">
        <v>0</v>
      </c>
      <c r="S456" s="1">
        <f>B456+E456+H456+K456+N456</f>
        <v>72321945.668520883</v>
      </c>
    </row>
    <row r="457" spans="1:19" x14ac:dyDescent="0.35">
      <c r="A457" s="21">
        <v>42825</v>
      </c>
      <c r="B457" s="1">
        <v>55539516.079098165</v>
      </c>
      <c r="C457" s="1"/>
      <c r="D457" s="1">
        <v>1101.6780804101011</v>
      </c>
      <c r="E457" s="1">
        <v>20335203.589661371</v>
      </c>
      <c r="F457" s="1"/>
      <c r="G457" s="1">
        <v>50.398684298307977</v>
      </c>
      <c r="H457" s="1">
        <v>1790458.8192039519</v>
      </c>
      <c r="I457" s="1"/>
      <c r="J457" s="1">
        <v>1.3757382568791391E-2</v>
      </c>
      <c r="K457" s="1">
        <v>10858389.544393601</v>
      </c>
      <c r="L457" s="1"/>
      <c r="M457" s="1">
        <v>7.7259250525162271</v>
      </c>
      <c r="N457" s="1">
        <v>0</v>
      </c>
      <c r="O457" s="1"/>
      <c r="P457" s="1">
        <v>0</v>
      </c>
      <c r="S457" s="1">
        <f>B457+E457+H457+K457+N457</f>
        <v>88523568.032357097</v>
      </c>
    </row>
    <row r="458" spans="1:19" x14ac:dyDescent="0.35">
      <c r="A458" s="21">
        <v>42826</v>
      </c>
      <c r="B458" s="1">
        <v>63920748.060696907</v>
      </c>
      <c r="C458" s="1"/>
      <c r="D458" s="1">
        <v>1105.3638679345615</v>
      </c>
      <c r="E458" s="1">
        <v>13045819.387096491</v>
      </c>
      <c r="F458" s="1"/>
      <c r="G458" s="1">
        <v>50.059094827865891</v>
      </c>
      <c r="H458" s="1">
        <v>5685137.8494649362</v>
      </c>
      <c r="I458" s="1"/>
      <c r="J458" s="1">
        <v>2.1319504434772915E-2</v>
      </c>
      <c r="K458" s="1">
        <v>5565685.2957567219</v>
      </c>
      <c r="L458" s="1"/>
      <c r="M458" s="1">
        <v>7.1843422460960698</v>
      </c>
      <c r="N458" s="1">
        <v>0</v>
      </c>
      <c r="O458" s="1"/>
      <c r="P458" s="1">
        <v>0</v>
      </c>
      <c r="S458" s="1">
        <f>B458+E458+H458+K458+N458</f>
        <v>88217390.59301506</v>
      </c>
    </row>
    <row r="459" spans="1:19" x14ac:dyDescent="0.35">
      <c r="A459" s="21">
        <v>42827</v>
      </c>
      <c r="B459" s="1">
        <v>47460442.071257941</v>
      </c>
      <c r="C459" s="1"/>
      <c r="D459" s="1">
        <v>1254.4314209760794</v>
      </c>
      <c r="E459" s="1">
        <v>13440083.939064104</v>
      </c>
      <c r="F459" s="1"/>
      <c r="G459" s="1">
        <v>49.178371340401647</v>
      </c>
      <c r="H459" s="1">
        <v>2077920.3598439998</v>
      </c>
      <c r="I459" s="1"/>
      <c r="J459" s="1">
        <v>2.191941195330965E-2</v>
      </c>
      <c r="K459" s="1">
        <v>2589094.3371313848</v>
      </c>
      <c r="L459" s="1"/>
      <c r="M459" s="1">
        <v>7.5659741019257645</v>
      </c>
      <c r="N459" s="1">
        <v>0</v>
      </c>
      <c r="O459" s="1"/>
      <c r="P459" s="1">
        <v>0</v>
      </c>
      <c r="S459" s="1">
        <f>B459+E459+H459+K459+N459</f>
        <v>65567540.707297429</v>
      </c>
    </row>
    <row r="460" spans="1:19" x14ac:dyDescent="0.35">
      <c r="A460" s="21">
        <v>42828</v>
      </c>
      <c r="B460" s="1">
        <v>76351676.582561523</v>
      </c>
      <c r="C460" s="1"/>
      <c r="D460" s="1">
        <v>1193.1178553538596</v>
      </c>
      <c r="E460" s="1">
        <v>24772148.642018341</v>
      </c>
      <c r="F460" s="1"/>
      <c r="G460" s="1">
        <v>45.216039294509777</v>
      </c>
      <c r="H460" s="1">
        <v>30382343.690509081</v>
      </c>
      <c r="I460" s="1"/>
      <c r="J460" s="1">
        <v>6.2166954550665524E-2</v>
      </c>
      <c r="K460" s="1">
        <v>5998805.883481863</v>
      </c>
      <c r="L460" s="1"/>
      <c r="M460" s="1">
        <v>8.321162897994947</v>
      </c>
      <c r="N460" s="1">
        <v>0</v>
      </c>
      <c r="O460" s="1"/>
      <c r="P460" s="1">
        <v>0</v>
      </c>
      <c r="S460" s="1">
        <f>B460+E460+H460+K460+N460</f>
        <v>137504974.79857081</v>
      </c>
    </row>
    <row r="461" spans="1:19" x14ac:dyDescent="0.35">
      <c r="A461" s="21">
        <v>42829</v>
      </c>
      <c r="B461" s="1">
        <v>97635352.40621978</v>
      </c>
      <c r="C461" s="1"/>
      <c r="D461" s="1">
        <v>1265.9908094213579</v>
      </c>
      <c r="E461" s="1">
        <v>20966751.253398128</v>
      </c>
      <c r="F461" s="1"/>
      <c r="G461" s="1">
        <v>44.445608800270335</v>
      </c>
      <c r="H461" s="1">
        <v>10349501.459673453</v>
      </c>
      <c r="I461" s="1"/>
      <c r="J461" s="1">
        <v>3.202932005439222E-2</v>
      </c>
      <c r="K461" s="1">
        <v>5970713.7302475385</v>
      </c>
      <c r="L461" s="1"/>
      <c r="M461" s="1">
        <v>8.584375546879464</v>
      </c>
      <c r="N461" s="1">
        <v>0</v>
      </c>
      <c r="O461" s="1"/>
      <c r="P461" s="1">
        <v>0</v>
      </c>
      <c r="S461" s="1">
        <f>B461+E461+H461+K461+N461</f>
        <v>134922318.84953889</v>
      </c>
    </row>
    <row r="462" spans="1:19" x14ac:dyDescent="0.35">
      <c r="A462" s="21">
        <v>42830</v>
      </c>
      <c r="B462" s="1">
        <v>75665748.102401599</v>
      </c>
      <c r="C462" s="1"/>
      <c r="D462" s="1">
        <v>1357.6575989875603</v>
      </c>
      <c r="E462" s="1">
        <v>14576295.681761777</v>
      </c>
      <c r="F462" s="1"/>
      <c r="G462" s="1">
        <v>44.785520387647608</v>
      </c>
      <c r="H462" s="1">
        <v>6814410.9892835757</v>
      </c>
      <c r="I462" s="1"/>
      <c r="J462" s="1">
        <v>3.7942671898354027E-2</v>
      </c>
      <c r="K462" s="1">
        <v>5637007.6277712304</v>
      </c>
      <c r="L462" s="1"/>
      <c r="M462" s="1">
        <v>9.1071806186094868</v>
      </c>
      <c r="N462" s="1">
        <v>0</v>
      </c>
      <c r="O462" s="1"/>
      <c r="P462" s="1">
        <v>0</v>
      </c>
      <c r="S462" s="1">
        <f>B462+E462+H462+K462+N462</f>
        <v>102693462.40121818</v>
      </c>
    </row>
    <row r="463" spans="1:19" x14ac:dyDescent="0.35">
      <c r="A463" s="21">
        <v>42831</v>
      </c>
      <c r="B463" s="1">
        <v>68920975.149533272</v>
      </c>
      <c r="C463" s="1"/>
      <c r="D463" s="1">
        <v>1290.9960134679898</v>
      </c>
      <c r="E463" s="1">
        <v>13090895.558631066</v>
      </c>
      <c r="F463" s="1"/>
      <c r="G463" s="1">
        <v>43.917421264495871</v>
      </c>
      <c r="H463" s="1">
        <v>4182422.382268528</v>
      </c>
      <c r="I463" s="1"/>
      <c r="J463" s="1">
        <v>3.5720380864375026E-2</v>
      </c>
      <c r="K463" s="1">
        <v>17961172.369091205</v>
      </c>
      <c r="L463" s="1"/>
      <c r="M463" s="1">
        <v>12.634936050849459</v>
      </c>
      <c r="N463" s="1">
        <v>0</v>
      </c>
      <c r="O463" s="1"/>
      <c r="P463" s="1">
        <v>0</v>
      </c>
      <c r="S463" s="1">
        <f>B463+E463+H463+K463+N463</f>
        <v>104155465.45952407</v>
      </c>
    </row>
    <row r="464" spans="1:19" x14ac:dyDescent="0.35">
      <c r="A464" s="21">
        <v>42832</v>
      </c>
      <c r="B464" s="1">
        <v>71336559.819939688</v>
      </c>
      <c r="C464" s="1"/>
      <c r="D464" s="1">
        <v>1225.6024970353669</v>
      </c>
      <c r="E464" s="1">
        <v>10048768.163426649</v>
      </c>
      <c r="F464" s="1"/>
      <c r="G464" s="1">
        <v>42.861233131044649</v>
      </c>
      <c r="H464" s="1">
        <v>4286747.2338494798</v>
      </c>
      <c r="I464" s="1"/>
      <c r="J464" s="1">
        <v>3.3110970572053977E-2</v>
      </c>
      <c r="K464" s="1">
        <v>17667926.11330127</v>
      </c>
      <c r="L464" s="1"/>
      <c r="M464" s="1">
        <v>10.881283956093782</v>
      </c>
      <c r="N464" s="1">
        <v>0</v>
      </c>
      <c r="O464" s="1"/>
      <c r="P464" s="1">
        <v>0</v>
      </c>
      <c r="S464" s="1">
        <f>B464+E464+H464+K464+N464</f>
        <v>103340001.33051708</v>
      </c>
    </row>
    <row r="465" spans="1:19" x14ac:dyDescent="0.35">
      <c r="A465" s="21">
        <v>42833</v>
      </c>
      <c r="B465" s="1">
        <v>46319804.363875352</v>
      </c>
      <c r="C465" s="1"/>
      <c r="D465" s="1">
        <v>1226.6328167467686</v>
      </c>
      <c r="E465" s="1">
        <v>7568733.3146660943</v>
      </c>
      <c r="F465" s="1"/>
      <c r="G465" s="1">
        <v>43.77395953497593</v>
      </c>
      <c r="H465" s="1">
        <v>4447071.8855789918</v>
      </c>
      <c r="I465" s="1"/>
      <c r="J465" s="1">
        <v>3.718993827622908E-2</v>
      </c>
      <c r="K465" s="1">
        <v>6756167.9100131337</v>
      </c>
      <c r="L465" s="1"/>
      <c r="M465" s="1">
        <v>9.9841936527408244</v>
      </c>
      <c r="N465" s="1">
        <v>0</v>
      </c>
      <c r="O465" s="1"/>
      <c r="P465" s="1">
        <v>0</v>
      </c>
      <c r="S465" s="1">
        <f>B465+E465+H465+K465+N465</f>
        <v>65091777.474133566</v>
      </c>
    </row>
    <row r="466" spans="1:19" x14ac:dyDescent="0.35">
      <c r="A466" s="21">
        <v>42834</v>
      </c>
      <c r="B466" s="1">
        <v>32003527.731506564</v>
      </c>
      <c r="C466" s="1"/>
      <c r="D466" s="1">
        <v>1228.0290158757873</v>
      </c>
      <c r="E466" s="1">
        <v>5670359.759269217</v>
      </c>
      <c r="F466" s="1"/>
      <c r="G466" s="1">
        <v>44.286565463569616</v>
      </c>
      <c r="H466" s="1">
        <v>2308662.895402845</v>
      </c>
      <c r="I466" s="1"/>
      <c r="J466" s="1">
        <v>3.6143241904003184E-2</v>
      </c>
      <c r="K466" s="1">
        <v>3424450.2416965077</v>
      </c>
      <c r="L466" s="1"/>
      <c r="M466" s="1">
        <v>10.760492465913449</v>
      </c>
      <c r="N466" s="1">
        <v>0</v>
      </c>
      <c r="O466" s="1"/>
      <c r="P466" s="1">
        <v>0</v>
      </c>
      <c r="S466" s="1">
        <f>B466+E466+H466+K466+N466</f>
        <v>43407000.627875134</v>
      </c>
    </row>
    <row r="467" spans="1:19" x14ac:dyDescent="0.35">
      <c r="A467" s="21">
        <v>42835</v>
      </c>
      <c r="B467" s="1">
        <v>40206775.862577878</v>
      </c>
      <c r="C467" s="1"/>
      <c r="D467" s="1">
        <v>1299.3064793355961</v>
      </c>
      <c r="E467" s="1">
        <v>5460355.5539213801</v>
      </c>
      <c r="F467" s="1"/>
      <c r="G467" s="1">
        <v>43.959286891326762</v>
      </c>
      <c r="H467" s="1">
        <v>1348556.7944145501</v>
      </c>
      <c r="I467" s="1"/>
      <c r="J467" s="1">
        <v>3.4679329538428824E-2</v>
      </c>
      <c r="K467" s="1">
        <v>6704493.1905541504</v>
      </c>
      <c r="L467" s="1"/>
      <c r="M467" s="1">
        <v>9.2832635233895608</v>
      </c>
      <c r="N467" s="1">
        <v>0</v>
      </c>
      <c r="O467" s="1"/>
      <c r="P467" s="1">
        <v>0</v>
      </c>
      <c r="S467" s="1">
        <f>B467+E467+H467+K467+N467</f>
        <v>53720181.401467957</v>
      </c>
    </row>
    <row r="468" spans="1:19" x14ac:dyDescent="0.35">
      <c r="A468" s="21">
        <v>42836</v>
      </c>
      <c r="B468" s="1">
        <v>43573884.213219695</v>
      </c>
      <c r="C468" s="1"/>
      <c r="D468" s="1">
        <v>1316.8231997012249</v>
      </c>
      <c r="E468" s="1">
        <v>4775976.9202034101</v>
      </c>
      <c r="F468" s="1"/>
      <c r="G468" s="1">
        <v>43.948978300561102</v>
      </c>
      <c r="H468" s="1">
        <v>1135483.0323233476</v>
      </c>
      <c r="I468" s="1"/>
      <c r="J468" s="1">
        <v>3.4260757659942541E-2</v>
      </c>
      <c r="K468" s="1">
        <v>4235306.4654390207</v>
      </c>
      <c r="L468" s="1"/>
      <c r="M468" s="1">
        <v>9.8607156895707675</v>
      </c>
      <c r="N468" s="1">
        <v>0</v>
      </c>
      <c r="O468" s="1"/>
      <c r="P468" s="1">
        <v>0</v>
      </c>
      <c r="S468" s="1">
        <f>B468+E468+H468+K468+N468</f>
        <v>53720650.631185472</v>
      </c>
    </row>
    <row r="469" spans="1:19" x14ac:dyDescent="0.35">
      <c r="A469" s="21">
        <v>42837</v>
      </c>
      <c r="B469" s="1">
        <v>45658549.821154907</v>
      </c>
      <c r="C469" s="1"/>
      <c r="D469" s="1">
        <v>1343.8287699239847</v>
      </c>
      <c r="E469" s="1">
        <v>11068635.929573946</v>
      </c>
      <c r="F469" s="1"/>
      <c r="G469" s="1">
        <v>46.208927829771916</v>
      </c>
      <c r="H469" s="1">
        <v>1258615.0034025298</v>
      </c>
      <c r="I469" s="1"/>
      <c r="J469" s="1">
        <v>3.3413686638881369E-2</v>
      </c>
      <c r="K469" s="1">
        <v>4169423.3242206001</v>
      </c>
      <c r="L469" s="1"/>
      <c r="M469" s="1">
        <v>9.7070070919904126</v>
      </c>
      <c r="N469" s="1">
        <v>0</v>
      </c>
      <c r="O469" s="1"/>
      <c r="P469" s="1">
        <v>0</v>
      </c>
      <c r="S469" s="1">
        <f>B469+E469+H469+K469+N469</f>
        <v>62155224.078351982</v>
      </c>
    </row>
    <row r="470" spans="1:19" x14ac:dyDescent="0.35">
      <c r="A470" s="21">
        <v>42838</v>
      </c>
      <c r="B470" s="1">
        <v>57029175.501352668</v>
      </c>
      <c r="C470" s="1"/>
      <c r="D470" s="1">
        <v>1269.8685491226545</v>
      </c>
      <c r="E470" s="1">
        <v>17247866.966411613</v>
      </c>
      <c r="F470" s="1"/>
      <c r="G470" s="1">
        <v>49.012987131077594</v>
      </c>
      <c r="H470" s="1">
        <v>1906602.7185706673</v>
      </c>
      <c r="I470" s="1"/>
      <c r="J470" s="1">
        <v>3.4883080848425854E-2</v>
      </c>
      <c r="K470" s="1">
        <v>16319823.437839456</v>
      </c>
      <c r="L470" s="1"/>
      <c r="M470" s="1">
        <v>11.750925775481976</v>
      </c>
      <c r="N470" s="1">
        <v>0</v>
      </c>
      <c r="O470" s="1"/>
      <c r="P470" s="1">
        <v>0</v>
      </c>
      <c r="S470" s="1">
        <f>B470+E470+H470+K470+N470</f>
        <v>92503468.624174416</v>
      </c>
    </row>
    <row r="471" spans="1:19" x14ac:dyDescent="0.35">
      <c r="A471" s="21">
        <v>42839</v>
      </c>
      <c r="B471" s="1">
        <v>56769074.184468776</v>
      </c>
      <c r="C471" s="1"/>
      <c r="D471" s="1">
        <v>1216.6639969006333</v>
      </c>
      <c r="E471" s="1">
        <v>12438149.392616302</v>
      </c>
      <c r="F471" s="1"/>
      <c r="G471" s="1">
        <v>48.991695405453576</v>
      </c>
      <c r="H471" s="1">
        <v>1680689.8119481239</v>
      </c>
      <c r="I471" s="1"/>
      <c r="J471" s="1">
        <v>3.4623078718769476E-2</v>
      </c>
      <c r="K471" s="1">
        <v>5500026.1696498059</v>
      </c>
      <c r="L471" s="1"/>
      <c r="M471" s="1">
        <v>11.072598097547873</v>
      </c>
      <c r="N471" s="1">
        <v>0</v>
      </c>
      <c r="O471" s="1"/>
      <c r="P471" s="1">
        <v>0</v>
      </c>
      <c r="S471" s="1">
        <f>B471+E471+H471+K471+N471</f>
        <v>76387939.558683008</v>
      </c>
    </row>
    <row r="472" spans="1:19" x14ac:dyDescent="0.35">
      <c r="A472" s="21">
        <v>42840</v>
      </c>
      <c r="B472" s="1">
        <v>43139933.672981791</v>
      </c>
      <c r="C472" s="1"/>
      <c r="D472" s="1">
        <v>1230.4234412882308</v>
      </c>
      <c r="E472" s="1">
        <v>4088617.3584258342</v>
      </c>
      <c r="F472" s="1"/>
      <c r="G472" s="1">
        <v>48.4644731838195</v>
      </c>
      <c r="H472" s="1">
        <v>956174.14989835513</v>
      </c>
      <c r="I472" s="1"/>
      <c r="J472" s="1">
        <v>3.4235901473642805E-2</v>
      </c>
      <c r="K472" s="1">
        <v>4193296.9050132767</v>
      </c>
      <c r="L472" s="1"/>
      <c r="M472" s="1">
        <v>11.787363344646359</v>
      </c>
      <c r="N472" s="1">
        <v>0</v>
      </c>
      <c r="O472" s="1"/>
      <c r="P472" s="1">
        <v>0</v>
      </c>
      <c r="S472" s="1">
        <f>B472+E472+H472+K472+N472</f>
        <v>52378022.08631926</v>
      </c>
    </row>
    <row r="473" spans="1:19" x14ac:dyDescent="0.35">
      <c r="A473" s="21">
        <v>42841</v>
      </c>
      <c r="B473" s="1">
        <v>37125793.880459525</v>
      </c>
      <c r="C473" s="1"/>
      <c r="D473" s="1">
        <v>1480.9750204869315</v>
      </c>
      <c r="E473" s="1">
        <v>3039429.9700474143</v>
      </c>
      <c r="F473" s="1"/>
      <c r="G473" s="1">
        <v>49.09699845577272</v>
      </c>
      <c r="H473" s="1">
        <v>646228.80508724507</v>
      </c>
      <c r="I473" s="1"/>
      <c r="J473" s="1">
        <v>3.4328501105867916E-2</v>
      </c>
      <c r="K473" s="1">
        <v>3594991.9787487239</v>
      </c>
      <c r="L473" s="1"/>
      <c r="M473" s="1">
        <v>11.714310684345932</v>
      </c>
      <c r="N473" s="1">
        <v>0</v>
      </c>
      <c r="O473" s="1"/>
      <c r="P473" s="1">
        <v>0</v>
      </c>
      <c r="S473" s="1">
        <f>B473+E473+H473+K473+N473</f>
        <v>44406444.634342909</v>
      </c>
    </row>
    <row r="474" spans="1:19" x14ac:dyDescent="0.35">
      <c r="A474" s="21">
        <v>42842</v>
      </c>
      <c r="B474" s="1">
        <v>34627490.44655779</v>
      </c>
      <c r="C474" s="1"/>
      <c r="D474" s="1">
        <v>1453.0855779719627</v>
      </c>
      <c r="E474" s="1">
        <v>1894458.8013712307</v>
      </c>
      <c r="F474" s="1"/>
      <c r="G474" s="1">
        <v>48.549133895493519</v>
      </c>
      <c r="H474" s="1">
        <v>519301.34313724318</v>
      </c>
      <c r="I474" s="1"/>
      <c r="J474" s="1">
        <v>3.3816504783114612E-2</v>
      </c>
      <c r="K474" s="1">
        <v>1453172.1210261737</v>
      </c>
      <c r="L474" s="1"/>
      <c r="M474" s="1">
        <v>11.861903610896348</v>
      </c>
      <c r="N474" s="1">
        <v>0</v>
      </c>
      <c r="O474" s="1"/>
      <c r="P474" s="1">
        <v>0</v>
      </c>
      <c r="S474" s="1">
        <f>B474+E474+H474+K474+N474</f>
        <v>38494422.712092437</v>
      </c>
    </row>
    <row r="475" spans="1:19" x14ac:dyDescent="0.35">
      <c r="A475" s="21">
        <v>42843</v>
      </c>
      <c r="B475" s="1">
        <v>45221844.6438848</v>
      </c>
      <c r="C475" s="1"/>
      <c r="D475" s="1">
        <v>1321.3668632044678</v>
      </c>
      <c r="E475" s="1">
        <v>7646403.5943603972</v>
      </c>
      <c r="F475" s="1"/>
      <c r="G475" s="1">
        <v>49.696470583373802</v>
      </c>
      <c r="H475" s="1">
        <v>688597.79973819491</v>
      </c>
      <c r="I475" s="1"/>
      <c r="J475" s="1">
        <v>3.4529362000313438E-2</v>
      </c>
      <c r="K475" s="1">
        <v>6622098.0908909021</v>
      </c>
      <c r="L475" s="1"/>
      <c r="M475" s="1">
        <v>11.38333630955249</v>
      </c>
      <c r="N475" s="1">
        <v>0</v>
      </c>
      <c r="O475" s="1"/>
      <c r="P475" s="1">
        <v>0</v>
      </c>
      <c r="S475" s="1">
        <f>B475+E475+H475+K475+N475</f>
        <v>60178944.128874294</v>
      </c>
    </row>
    <row r="476" spans="1:19" x14ac:dyDescent="0.35">
      <c r="A476" s="21">
        <v>42844</v>
      </c>
      <c r="B476" s="1">
        <v>46950503.04920356</v>
      </c>
      <c r="C476" s="1"/>
      <c r="D476" s="1">
        <v>1288.4123163418024</v>
      </c>
      <c r="E476" s="1">
        <v>12127322.002314426</v>
      </c>
      <c r="F476" s="1"/>
      <c r="G476" s="1">
        <v>49.784976459778107</v>
      </c>
      <c r="H476" s="1">
        <v>991423.64367629506</v>
      </c>
      <c r="I476" s="1"/>
      <c r="J476" s="1">
        <v>3.3849557283556722E-2</v>
      </c>
      <c r="K476" s="1">
        <v>7750608.706850512</v>
      </c>
      <c r="L476" s="1"/>
      <c r="M476" s="1">
        <v>11.207364328255863</v>
      </c>
      <c r="N476" s="1">
        <v>0</v>
      </c>
      <c r="O476" s="1"/>
      <c r="P476" s="1">
        <v>0</v>
      </c>
      <c r="S476" s="1">
        <f>B476+E476+H476+K476+N476</f>
        <v>67819857.402044788</v>
      </c>
    </row>
    <row r="477" spans="1:19" x14ac:dyDescent="0.35">
      <c r="A477" s="21">
        <v>42845</v>
      </c>
      <c r="B477" s="1">
        <v>45929457.070323393</v>
      </c>
      <c r="C477" s="1"/>
      <c r="D477" s="1">
        <v>1270.463684366119</v>
      </c>
      <c r="E477" s="1">
        <v>11508659.489930779</v>
      </c>
      <c r="F477" s="1"/>
      <c r="G477" s="1">
        <v>49.393500567728083</v>
      </c>
      <c r="H477" s="1">
        <v>1292475.240155092</v>
      </c>
      <c r="I477" s="1"/>
      <c r="J477" s="1">
        <v>3.060033756796671E-2</v>
      </c>
      <c r="K477" s="1">
        <v>4017885.5795193515</v>
      </c>
      <c r="L477" s="1"/>
      <c r="M477" s="1">
        <v>10.379067030454161</v>
      </c>
      <c r="N477" s="1">
        <v>0</v>
      </c>
      <c r="O477" s="1"/>
      <c r="P477" s="1">
        <v>0</v>
      </c>
      <c r="S477" s="1">
        <f>B477+E477+H477+K477+N477</f>
        <v>62748477.379928619</v>
      </c>
    </row>
    <row r="478" spans="1:19" x14ac:dyDescent="0.35">
      <c r="A478" s="21">
        <v>42846</v>
      </c>
      <c r="B478" s="1">
        <v>51939091.286732472</v>
      </c>
      <c r="C478" s="1"/>
      <c r="D478" s="1">
        <v>1289.2305020696801</v>
      </c>
      <c r="E478" s="1">
        <v>8729323.796100935</v>
      </c>
      <c r="F478" s="1"/>
      <c r="G478" s="1">
        <v>49.69600886908249</v>
      </c>
      <c r="H478" s="1">
        <v>2326277.994713312</v>
      </c>
      <c r="I478" s="1"/>
      <c r="J478" s="1">
        <v>3.093141270592643E-2</v>
      </c>
      <c r="K478" s="1">
        <v>6892781.369860867</v>
      </c>
      <c r="L478" s="1"/>
      <c r="M478" s="1">
        <v>11.180485891463551</v>
      </c>
      <c r="N478" s="1">
        <v>0</v>
      </c>
      <c r="O478" s="1"/>
      <c r="P478" s="1">
        <v>0</v>
      </c>
      <c r="S478" s="1">
        <f>B478+E478+H478+K478+N478</f>
        <v>69887474.447407588</v>
      </c>
    </row>
    <row r="479" spans="1:19" x14ac:dyDescent="0.35">
      <c r="A479" s="21">
        <v>42847</v>
      </c>
      <c r="B479" s="1">
        <v>43825736.615149491</v>
      </c>
      <c r="C479" s="1"/>
      <c r="D479" s="1">
        <v>1322.0220371914991</v>
      </c>
      <c r="E479" s="1">
        <v>5209376.6655996274</v>
      </c>
      <c r="F479" s="1"/>
      <c r="G479" s="1">
        <v>49.252846151223892</v>
      </c>
      <c r="H479" s="1">
        <v>3168957.6713875597</v>
      </c>
      <c r="I479" s="1"/>
      <c r="J479" s="1">
        <v>3.4735106761103571E-2</v>
      </c>
      <c r="K479" s="1">
        <v>9888783.7084070109</v>
      </c>
      <c r="L479" s="1"/>
      <c r="M479" s="1">
        <v>12.355733329358451</v>
      </c>
      <c r="N479" s="1">
        <v>0</v>
      </c>
      <c r="O479" s="1"/>
      <c r="P479" s="1">
        <v>0</v>
      </c>
      <c r="S479" s="1">
        <f>B479+E479+H479+K479+N479</f>
        <v>62092854.660543695</v>
      </c>
    </row>
    <row r="480" spans="1:19" x14ac:dyDescent="0.35">
      <c r="A480" s="21">
        <v>42848</v>
      </c>
      <c r="B480" s="1">
        <v>32154351.032882217</v>
      </c>
      <c r="C480" s="1"/>
      <c r="D480" s="1">
        <v>1275.9953878511847</v>
      </c>
      <c r="E480" s="1">
        <v>4909879.6640053783</v>
      </c>
      <c r="F480" s="1"/>
      <c r="G480" s="1">
        <v>49.786086518869162</v>
      </c>
      <c r="H480" s="1">
        <v>992369.47859996022</v>
      </c>
      <c r="I480" s="1"/>
      <c r="J480" s="1">
        <v>3.3934236224699432E-2</v>
      </c>
      <c r="K480" s="1">
        <v>15417355.605640799</v>
      </c>
      <c r="L480" s="1"/>
      <c r="M480" s="1">
        <v>14.671939223658102</v>
      </c>
      <c r="N480" s="1">
        <v>0</v>
      </c>
      <c r="O480" s="1"/>
      <c r="P480" s="1">
        <v>0</v>
      </c>
      <c r="S480" s="1">
        <f>B480+E480+H480+K480+N480</f>
        <v>53473955.781128354</v>
      </c>
    </row>
    <row r="481" spans="1:19" x14ac:dyDescent="0.35">
      <c r="A481" s="21">
        <v>42849</v>
      </c>
      <c r="B481" s="1">
        <v>29495298.312685307</v>
      </c>
      <c r="C481" s="1"/>
      <c r="D481" s="1">
        <v>1275.6474477267573</v>
      </c>
      <c r="E481" s="1">
        <v>7739862.0481275003</v>
      </c>
      <c r="F481" s="1"/>
      <c r="G481" s="1">
        <v>50.64794633104475</v>
      </c>
      <c r="H481" s="1">
        <v>755987.39771590615</v>
      </c>
      <c r="I481" s="1"/>
      <c r="J481" s="1">
        <v>3.4239680625518257E-2</v>
      </c>
      <c r="K481" s="1">
        <v>17102940.98736864</v>
      </c>
      <c r="L481" s="1"/>
      <c r="M481" s="1">
        <v>15.793636750302797</v>
      </c>
      <c r="N481" s="1">
        <v>0</v>
      </c>
      <c r="O481" s="1"/>
      <c r="P481" s="1">
        <v>0</v>
      </c>
      <c r="S481" s="1">
        <f>B481+E481+H481+K481+N481</f>
        <v>55094088.745897353</v>
      </c>
    </row>
    <row r="482" spans="1:19" x14ac:dyDescent="0.35">
      <c r="A482" s="21">
        <v>42850</v>
      </c>
      <c r="B482" s="1">
        <v>35058865.072734557</v>
      </c>
      <c r="C482" s="1"/>
      <c r="D482" s="1">
        <v>1274.8245825418035</v>
      </c>
      <c r="E482" s="1">
        <v>7248266.4286665404</v>
      </c>
      <c r="F482" s="1"/>
      <c r="G482" s="1">
        <v>51.040664478383931</v>
      </c>
      <c r="H482" s="1">
        <v>601120.73378678085</v>
      </c>
      <c r="I482" s="1"/>
      <c r="J482" s="1">
        <v>3.3145105501173257E-2</v>
      </c>
      <c r="K482" s="1">
        <v>8552578.214231763</v>
      </c>
      <c r="L482" s="1"/>
      <c r="M482" s="1">
        <v>15.474653387773342</v>
      </c>
      <c r="N482" s="1">
        <v>0</v>
      </c>
      <c r="O482" s="1"/>
      <c r="P482" s="1">
        <v>0</v>
      </c>
      <c r="S482" s="1">
        <f>B482+E482+H482+K482+N482</f>
        <v>51460830.449419647</v>
      </c>
    </row>
    <row r="483" spans="1:19" x14ac:dyDescent="0.35">
      <c r="A483" s="21">
        <v>42851</v>
      </c>
      <c r="B483" s="1">
        <v>44443727.211963989</v>
      </c>
      <c r="C483" s="1"/>
      <c r="D483" s="1">
        <v>1294.3403888184255</v>
      </c>
      <c r="E483" s="1">
        <v>16839264.132652435</v>
      </c>
      <c r="F483" s="1"/>
      <c r="G483" s="1">
        <v>53.46075015496816</v>
      </c>
      <c r="H483" s="1">
        <v>1504321.1219999199</v>
      </c>
      <c r="I483" s="1"/>
      <c r="J483" s="1">
        <v>3.4076495913492447E-2</v>
      </c>
      <c r="K483" s="1">
        <v>6770103.9316202672</v>
      </c>
      <c r="L483" s="1"/>
      <c r="M483" s="1">
        <v>15.836718545541668</v>
      </c>
      <c r="N483" s="1">
        <v>0</v>
      </c>
      <c r="O483" s="1"/>
      <c r="P483" s="1">
        <v>0</v>
      </c>
      <c r="S483" s="1">
        <f>B483+E483+H483+K483+N483</f>
        <v>69557416.398236617</v>
      </c>
    </row>
    <row r="484" spans="1:19" x14ac:dyDescent="0.35">
      <c r="A484" s="21">
        <v>42852</v>
      </c>
      <c r="B484" s="1">
        <v>60297155.977778211</v>
      </c>
      <c r="C484" s="1"/>
      <c r="D484" s="1">
        <v>1309.8748693966515</v>
      </c>
      <c r="E484" s="1">
        <v>4747832.6762289004</v>
      </c>
      <c r="F484" s="1"/>
      <c r="G484" s="1">
        <v>56.31048365861988</v>
      </c>
      <c r="H484" s="1">
        <v>1474108.4216891301</v>
      </c>
      <c r="I484" s="1"/>
      <c r="J484" s="1">
        <v>3.4929087951517494E-2</v>
      </c>
      <c r="K484" s="1">
        <v>12071947.660389576</v>
      </c>
      <c r="L484" s="1"/>
      <c r="M484" s="1">
        <v>15.301197055644474</v>
      </c>
      <c r="N484" s="1">
        <v>0</v>
      </c>
      <c r="O484" s="1"/>
      <c r="P484" s="1">
        <v>0</v>
      </c>
      <c r="S484" s="1">
        <f>B484+E484+H484+K484+N484</f>
        <v>78591044.736085817</v>
      </c>
    </row>
    <row r="485" spans="1:19" x14ac:dyDescent="0.35">
      <c r="A485" s="21">
        <v>42853</v>
      </c>
      <c r="B485" s="1">
        <v>0</v>
      </c>
      <c r="C485" s="1"/>
      <c r="D485" s="1">
        <v>0</v>
      </c>
      <c r="E485" s="1" t="e">
        <v>#DIV/0!</v>
      </c>
      <c r="F485" s="1"/>
      <c r="G485" s="1" t="e">
        <v>#DIV/0!</v>
      </c>
      <c r="H485" s="1">
        <v>0</v>
      </c>
      <c r="I485" s="1"/>
      <c r="J485" s="1">
        <v>0</v>
      </c>
      <c r="K485" s="1">
        <v>0</v>
      </c>
      <c r="L485" s="1"/>
      <c r="M485" s="1">
        <v>0</v>
      </c>
      <c r="N485" s="1">
        <v>0</v>
      </c>
      <c r="O485" s="1"/>
      <c r="P485" s="1">
        <v>0</v>
      </c>
      <c r="S485" s="1" t="e">
        <f>B485+E485+H485+K485+N485</f>
        <v>#DIV/0!</v>
      </c>
    </row>
    <row r="486" spans="1:19" x14ac:dyDescent="0.35">
      <c r="A486" s="21">
        <v>42854</v>
      </c>
      <c r="B486" s="1">
        <v>0</v>
      </c>
      <c r="C486" s="1"/>
      <c r="D486" s="1">
        <v>0</v>
      </c>
      <c r="E486" s="1">
        <v>20758291.879498441</v>
      </c>
      <c r="F486" s="1"/>
      <c r="G486" s="1">
        <v>70.210025727329793</v>
      </c>
      <c r="H486" s="1">
        <v>0</v>
      </c>
      <c r="I486" s="1"/>
      <c r="J486" s="1">
        <v>0</v>
      </c>
      <c r="K486" s="1">
        <v>0</v>
      </c>
      <c r="L486" s="1"/>
      <c r="M486" s="1">
        <v>0</v>
      </c>
      <c r="N486" s="1">
        <v>0</v>
      </c>
      <c r="O486" s="1"/>
      <c r="P486" s="1">
        <v>0</v>
      </c>
      <c r="S486" s="1">
        <f>B486+E486+H486+K486+N486</f>
        <v>20758291.879498441</v>
      </c>
    </row>
    <row r="487" spans="1:19" x14ac:dyDescent="0.35">
      <c r="A487" s="21">
        <v>42855</v>
      </c>
      <c r="B487" s="1">
        <v>44588761.434097417</v>
      </c>
      <c r="C487" s="1"/>
      <c r="D487" s="1">
        <v>1366.1275722188366</v>
      </c>
      <c r="E487" s="1">
        <v>31843439.454373367</v>
      </c>
      <c r="F487" s="1"/>
      <c r="G487" s="1">
        <v>79.13156227409911</v>
      </c>
      <c r="H487" s="1">
        <v>7490002.3388192002</v>
      </c>
      <c r="I487" s="1"/>
      <c r="J487" s="1">
        <v>5.5804838655142852E-2</v>
      </c>
      <c r="K487" s="1">
        <v>7704609.7310095541</v>
      </c>
      <c r="L487" s="1"/>
      <c r="M487" s="1">
        <v>16.38490496465046</v>
      </c>
      <c r="N487" s="1">
        <v>0</v>
      </c>
      <c r="O487" s="1"/>
      <c r="P487" s="1">
        <v>0</v>
      </c>
      <c r="S487" s="1">
        <f>B487+E487+H487+K487+N487</f>
        <v>91626812.958299547</v>
      </c>
    </row>
    <row r="488" spans="1:19" x14ac:dyDescent="0.35">
      <c r="A488" s="21">
        <v>42856</v>
      </c>
      <c r="B488" s="1">
        <v>60909314.850152627</v>
      </c>
      <c r="C488" s="1"/>
      <c r="D488" s="1">
        <v>1391.0175690018741</v>
      </c>
      <c r="E488" s="1">
        <v>48973082.727250136</v>
      </c>
      <c r="F488" s="1"/>
      <c r="G488" s="1">
        <v>78.759585464243557</v>
      </c>
      <c r="H488" s="1">
        <v>2914518.1880067559</v>
      </c>
      <c r="I488" s="1"/>
      <c r="J488" s="1">
        <v>5.4276550942657521E-2</v>
      </c>
      <c r="K488" s="1">
        <v>7177589.5883844653</v>
      </c>
      <c r="L488" s="1"/>
      <c r="M488" s="1">
        <v>16.208934014404477</v>
      </c>
      <c r="N488" s="1">
        <v>0</v>
      </c>
      <c r="O488" s="1"/>
      <c r="P488" s="1">
        <v>0</v>
      </c>
      <c r="S488" s="1">
        <f>B488+E488+H488+K488+N488</f>
        <v>119974505.35379399</v>
      </c>
    </row>
    <row r="489" spans="1:19" x14ac:dyDescent="0.35">
      <c r="A489" s="21">
        <v>42857</v>
      </c>
      <c r="B489" s="1">
        <v>116977996.48951998</v>
      </c>
      <c r="C489" s="1"/>
      <c r="D489" s="1">
        <v>1450.10780519077</v>
      </c>
      <c r="E489" s="1">
        <v>40292960.889671415</v>
      </c>
      <c r="F489" s="1"/>
      <c r="G489" s="1">
        <v>78.331964034991046</v>
      </c>
      <c r="H489" s="1">
        <v>4879429.30312532</v>
      </c>
      <c r="I489" s="1"/>
      <c r="J489" s="1">
        <v>5.6928269004899973E-2</v>
      </c>
      <c r="K489" s="1">
        <v>9353632.3046030253</v>
      </c>
      <c r="L489" s="1"/>
      <c r="M489" s="1">
        <v>16.504395306306755</v>
      </c>
      <c r="N489" s="1">
        <v>0</v>
      </c>
      <c r="O489" s="1"/>
      <c r="P489" s="1">
        <v>0</v>
      </c>
      <c r="S489" s="1">
        <f>B489+E489+H489+K489+N489</f>
        <v>171504018.98691976</v>
      </c>
    </row>
    <row r="490" spans="1:19" x14ac:dyDescent="0.35">
      <c r="A490" s="21">
        <v>42858</v>
      </c>
      <c r="B490" s="1">
        <v>77384618.198744506</v>
      </c>
      <c r="C490" s="1"/>
      <c r="D490" s="1">
        <v>1479.1998046108777</v>
      </c>
      <c r="E490" s="1">
        <v>34820592.526617274</v>
      </c>
      <c r="F490" s="1"/>
      <c r="G490" s="1">
        <v>80.402482629863783</v>
      </c>
      <c r="H490" s="1">
        <v>2443173.780365312</v>
      </c>
      <c r="I490" s="1"/>
      <c r="J490" s="1">
        <v>5.6054804813875307E-2</v>
      </c>
      <c r="K490" s="1">
        <v>4450880.3444888173</v>
      </c>
      <c r="L490" s="1"/>
      <c r="M490" s="1">
        <v>16.399118151346268</v>
      </c>
      <c r="N490" s="1">
        <v>0</v>
      </c>
      <c r="O490" s="1"/>
      <c r="P490" s="1">
        <v>0</v>
      </c>
      <c r="S490" s="1">
        <f>B490+E490+H490+K490+N490</f>
        <v>119099264.85021591</v>
      </c>
    </row>
    <row r="491" spans="1:19" x14ac:dyDescent="0.35">
      <c r="A491" s="21">
        <v>42859</v>
      </c>
      <c r="B491" s="1">
        <v>106918490.68911511</v>
      </c>
      <c r="C491" s="1"/>
      <c r="D491" s="1">
        <v>1541.6128840344802</v>
      </c>
      <c r="E491" s="1">
        <v>52328650.492067635</v>
      </c>
      <c r="F491" s="1"/>
      <c r="G491" s="1">
        <v>94.028751402282353</v>
      </c>
      <c r="H491" s="1">
        <v>4752773.3075008746</v>
      </c>
      <c r="I491" s="1"/>
      <c r="J491" s="1">
        <v>6.3604585110987058E-2</v>
      </c>
      <c r="K491" s="1">
        <v>45932837.515791811</v>
      </c>
      <c r="L491" s="1"/>
      <c r="M491" s="1">
        <v>22.065555177006374</v>
      </c>
      <c r="N491" s="1">
        <v>0</v>
      </c>
      <c r="O491" s="1"/>
      <c r="P491" s="1">
        <v>0</v>
      </c>
      <c r="S491" s="1">
        <f>B491+E491+H491+K491+N491</f>
        <v>209932752.00447541</v>
      </c>
    </row>
    <row r="492" spans="1:19" x14ac:dyDescent="0.35">
      <c r="A492" s="21">
        <v>42860</v>
      </c>
      <c r="B492" s="1">
        <v>157164098.85575292</v>
      </c>
      <c r="C492" s="1"/>
      <c r="D492" s="1">
        <v>1561.3948939151226</v>
      </c>
      <c r="E492" s="1">
        <v>48394139.895989954</v>
      </c>
      <c r="F492" s="1"/>
      <c r="G492" s="1">
        <v>93.10965974410729</v>
      </c>
      <c r="H492" s="1">
        <v>15980185.428999702</v>
      </c>
      <c r="I492" s="1"/>
      <c r="J492" s="1">
        <v>8.165194744226148E-2</v>
      </c>
      <c r="K492" s="1">
        <v>52725880.871160232</v>
      </c>
      <c r="L492" s="1"/>
      <c r="M492" s="1">
        <v>24.110489997892138</v>
      </c>
      <c r="N492" s="1">
        <v>0</v>
      </c>
      <c r="O492" s="1"/>
      <c r="P492" s="1">
        <v>0</v>
      </c>
      <c r="S492" s="1">
        <f>B492+E492+H492+K492+N492</f>
        <v>274264305.05190277</v>
      </c>
    </row>
    <row r="493" spans="1:19" x14ac:dyDescent="0.35">
      <c r="A493" s="21">
        <v>42861</v>
      </c>
      <c r="B493" s="1">
        <v>118300072.10605338</v>
      </c>
      <c r="C493" s="1"/>
      <c r="D493" s="1">
        <v>1537.8547806990482</v>
      </c>
      <c r="E493" s="1">
        <v>27942747.592787948</v>
      </c>
      <c r="F493" s="1"/>
      <c r="G493" s="1">
        <v>93.331104612947826</v>
      </c>
      <c r="H493" s="1">
        <v>16594051.019024104</v>
      </c>
      <c r="I493" s="1"/>
      <c r="J493" s="1">
        <v>9.2553210327539492E-2</v>
      </c>
      <c r="K493" s="1">
        <v>36382244.168659657</v>
      </c>
      <c r="L493" s="1"/>
      <c r="M493" s="1">
        <v>26.150544197071614</v>
      </c>
      <c r="N493" s="1">
        <v>0</v>
      </c>
      <c r="O493" s="1"/>
      <c r="P493" s="1">
        <v>0</v>
      </c>
      <c r="S493" s="1">
        <f>B493+E493+H493+K493+N493</f>
        <v>199219114.88652509</v>
      </c>
    </row>
    <row r="494" spans="1:19" x14ac:dyDescent="0.35">
      <c r="A494" s="21">
        <v>42862</v>
      </c>
      <c r="B494" s="1">
        <v>68785622.850655317</v>
      </c>
      <c r="C494" s="1"/>
      <c r="D494" s="1">
        <v>1578.0402540711566</v>
      </c>
      <c r="E494" s="1">
        <v>36468415.986937143</v>
      </c>
      <c r="F494" s="1"/>
      <c r="G494" s="1">
        <v>91.801392676416896</v>
      </c>
      <c r="H494" s="1">
        <v>8349532.8886244195</v>
      </c>
      <c r="I494" s="1"/>
      <c r="J494" s="1">
        <v>0.10220256509770285</v>
      </c>
      <c r="K494" s="1">
        <v>19392267.054850839</v>
      </c>
      <c r="L494" s="1"/>
      <c r="M494" s="1">
        <v>28.394433264926036</v>
      </c>
      <c r="N494" s="1">
        <v>0</v>
      </c>
      <c r="O494" s="1"/>
      <c r="P494" s="1">
        <v>0</v>
      </c>
      <c r="S494" s="1">
        <f>B494+E494+H494+K494+N494</f>
        <v>132995838.7810677</v>
      </c>
    </row>
    <row r="495" spans="1:19" x14ac:dyDescent="0.35">
      <c r="A495" s="21">
        <v>42863</v>
      </c>
      <c r="B495" s="1">
        <v>113102856.86519091</v>
      </c>
      <c r="C495" s="1"/>
      <c r="D495" s="1">
        <v>1622.4095982891063</v>
      </c>
      <c r="E495" s="1">
        <v>38372417.370734543</v>
      </c>
      <c r="F495" s="1"/>
      <c r="G495" s="1">
        <v>89.78306575568314</v>
      </c>
      <c r="H495" s="1">
        <v>22481651.235227197</v>
      </c>
      <c r="I495" s="1"/>
      <c r="J495" s="1">
        <v>0.14178652835557731</v>
      </c>
      <c r="K495" s="1">
        <v>33669276.899346963</v>
      </c>
      <c r="L495" s="1"/>
      <c r="M495" s="1">
        <v>30.452689796383442</v>
      </c>
      <c r="N495" s="1">
        <v>0</v>
      </c>
      <c r="O495" s="1"/>
      <c r="P495" s="1">
        <v>0</v>
      </c>
      <c r="S495" s="1">
        <f>B495+E495+H495+K495+N495</f>
        <v>207626202.37049961</v>
      </c>
    </row>
    <row r="496" spans="1:19" x14ac:dyDescent="0.35">
      <c r="A496" s="21">
        <v>42864</v>
      </c>
      <c r="B496" s="1">
        <v>165081166.79303774</v>
      </c>
      <c r="C496" s="1"/>
      <c r="D496" s="1">
        <v>1709.555504938849</v>
      </c>
      <c r="E496" s="1">
        <v>41807721.463155329</v>
      </c>
      <c r="F496" s="1"/>
      <c r="G496" s="1">
        <v>87.349941038209622</v>
      </c>
      <c r="H496" s="1">
        <v>42441262.442368791</v>
      </c>
      <c r="I496" s="1"/>
      <c r="J496" s="1">
        <v>0.19319862401135818</v>
      </c>
      <c r="K496" s="1">
        <v>21548625.035287429</v>
      </c>
      <c r="L496" s="1"/>
      <c r="M496" s="1">
        <v>28.591086400748637</v>
      </c>
      <c r="N496" s="1">
        <v>0</v>
      </c>
      <c r="O496" s="1"/>
      <c r="P496" s="1">
        <v>0</v>
      </c>
      <c r="S496" s="1">
        <f>B496+E496+H496+K496+N496</f>
        <v>270878775.73384929</v>
      </c>
    </row>
    <row r="497" spans="1:19" x14ac:dyDescent="0.35">
      <c r="A497" s="21">
        <v>42865</v>
      </c>
      <c r="B497" s="1">
        <v>157539134.20332453</v>
      </c>
      <c r="C497" s="1"/>
      <c r="D497" s="1">
        <v>1747.4237355527678</v>
      </c>
      <c r="E497" s="1">
        <v>26949021.110877026</v>
      </c>
      <c r="F497" s="1"/>
      <c r="G497" s="1">
        <v>88.293673640842641</v>
      </c>
      <c r="H497" s="1">
        <v>17765611.7759744</v>
      </c>
      <c r="I497" s="1"/>
      <c r="J497" s="1">
        <v>0.15787234486321075</v>
      </c>
      <c r="K497" s="1">
        <v>42383451.983644381</v>
      </c>
      <c r="L497" s="1"/>
      <c r="M497" s="1">
        <v>33.373161577265407</v>
      </c>
      <c r="N497" s="1">
        <v>0</v>
      </c>
      <c r="O497" s="1"/>
      <c r="P497" s="1">
        <v>0</v>
      </c>
      <c r="S497" s="1">
        <f>B497+E497+H497+K497+N497</f>
        <v>244637219.07382035</v>
      </c>
    </row>
    <row r="498" spans="1:19" x14ac:dyDescent="0.35">
      <c r="A498" s="21">
        <v>42866</v>
      </c>
      <c r="B498" s="1">
        <v>115332975.08260277</v>
      </c>
      <c r="C498" s="1"/>
      <c r="D498" s="1">
        <v>1804.1213122024512</v>
      </c>
      <c r="E498" s="1">
        <v>17696621.132026654</v>
      </c>
      <c r="F498" s="1"/>
      <c r="G498" s="1">
        <v>88.901521864066893</v>
      </c>
      <c r="H498" s="1">
        <v>12742616.363846835</v>
      </c>
      <c r="I498" s="1"/>
      <c r="J498" s="1">
        <v>0.18875880812839532</v>
      </c>
      <c r="K498" s="1">
        <v>50932108.256871745</v>
      </c>
      <c r="L498" s="1"/>
      <c r="M498" s="1">
        <v>32.420538440568379</v>
      </c>
      <c r="N498" s="1">
        <v>0</v>
      </c>
      <c r="O498" s="1"/>
      <c r="P498" s="1">
        <v>0</v>
      </c>
      <c r="S498" s="1">
        <f>B498+E498+H498+K498+N498</f>
        <v>196704320.83534801</v>
      </c>
    </row>
    <row r="499" spans="1:19" x14ac:dyDescent="0.35">
      <c r="A499" s="21">
        <v>42867</v>
      </c>
      <c r="B499" s="1">
        <v>155002501.95226324</v>
      </c>
      <c r="C499" s="1"/>
      <c r="D499" s="1">
        <v>1840.6207534980101</v>
      </c>
      <c r="E499" s="1">
        <v>28433785.073824171</v>
      </c>
      <c r="F499" s="1"/>
      <c r="G499" s="1">
        <v>86.716724949304009</v>
      </c>
      <c r="H499" s="1">
        <v>10136944.324169734</v>
      </c>
      <c r="I499" s="1"/>
      <c r="J499" s="1">
        <v>0.18581768514490871</v>
      </c>
      <c r="K499" s="1">
        <v>29733104.45900359</v>
      </c>
      <c r="L499" s="1"/>
      <c r="M499" s="1">
        <v>30.798130386557268</v>
      </c>
      <c r="N499" s="1">
        <v>0</v>
      </c>
      <c r="O499" s="1"/>
      <c r="P499" s="1">
        <v>0</v>
      </c>
      <c r="S499" s="1">
        <f>B499+E499+H499+K499+N499</f>
        <v>223306335.80926073</v>
      </c>
    </row>
    <row r="500" spans="1:19" x14ac:dyDescent="0.35">
      <c r="A500" s="21">
        <v>42868</v>
      </c>
      <c r="B500" s="1">
        <v>153317168.02854192</v>
      </c>
      <c r="C500" s="1"/>
      <c r="D500" s="1">
        <v>1713.2600669074436</v>
      </c>
      <c r="E500" s="1">
        <v>22222453.721679468</v>
      </c>
      <c r="F500" s="1"/>
      <c r="G500" s="1">
        <v>87.059178508606649</v>
      </c>
      <c r="H500" s="1">
        <v>11435906.475207601</v>
      </c>
      <c r="I500" s="1"/>
      <c r="J500" s="1">
        <v>0.21006031210793796</v>
      </c>
      <c r="K500" s="1">
        <v>20645087.080249012</v>
      </c>
      <c r="L500" s="1"/>
      <c r="M500" s="1">
        <v>27.295852004501885</v>
      </c>
      <c r="N500" s="1">
        <v>0</v>
      </c>
      <c r="O500" s="1"/>
      <c r="P500" s="1">
        <v>0</v>
      </c>
      <c r="S500" s="1">
        <f>B500+E500+H500+K500+N500</f>
        <v>207620615.30567801</v>
      </c>
    </row>
    <row r="501" spans="1:19" x14ac:dyDescent="0.35">
      <c r="A501" s="21">
        <v>42869</v>
      </c>
      <c r="B501" s="1">
        <v>97651724.605638221</v>
      </c>
      <c r="C501" s="1"/>
      <c r="D501" s="1">
        <v>1799.692605070818</v>
      </c>
      <c r="E501" s="1">
        <v>10761959.856562989</v>
      </c>
      <c r="F501" s="1"/>
      <c r="G501" s="1">
        <v>89.097749697912974</v>
      </c>
      <c r="H501" s="1">
        <v>8545208.5660016127</v>
      </c>
      <c r="I501" s="1"/>
      <c r="J501" s="1">
        <v>0.21475988065175211</v>
      </c>
      <c r="K501" s="1">
        <v>15437584.217373064</v>
      </c>
      <c r="L501" s="1"/>
      <c r="M501" s="1">
        <v>29.10057443225822</v>
      </c>
      <c r="N501" s="1">
        <v>0</v>
      </c>
      <c r="O501" s="1"/>
      <c r="P501" s="1">
        <v>0</v>
      </c>
      <c r="S501" s="1">
        <f>B501+E501+H501+K501+N501</f>
        <v>132396477.24557588</v>
      </c>
    </row>
    <row r="502" spans="1:19" x14ac:dyDescent="0.35">
      <c r="A502" s="21">
        <v>42870</v>
      </c>
      <c r="B502" s="1">
        <v>69013815.666966453</v>
      </c>
      <c r="C502" s="1"/>
      <c r="D502" s="1">
        <v>1807.2263621694649</v>
      </c>
      <c r="E502" s="1">
        <v>18865500.565311886</v>
      </c>
      <c r="F502" s="1"/>
      <c r="G502" s="1">
        <v>90.965078388027152</v>
      </c>
      <c r="H502" s="1">
        <v>4359917.2998529207</v>
      </c>
      <c r="I502" s="1"/>
      <c r="J502" s="1">
        <v>0.21996766836997458</v>
      </c>
      <c r="K502" s="1">
        <v>11847617.223078931</v>
      </c>
      <c r="L502" s="1"/>
      <c r="M502" s="1">
        <v>28.932827703979232</v>
      </c>
      <c r="N502" s="1">
        <v>0</v>
      </c>
      <c r="O502" s="1"/>
      <c r="P502" s="1">
        <v>0</v>
      </c>
      <c r="S502" s="1">
        <f>B502+E502+H502+K502+N502</f>
        <v>104086850.75521021</v>
      </c>
    </row>
    <row r="503" spans="1:19" x14ac:dyDescent="0.35">
      <c r="A503" s="21">
        <v>42871</v>
      </c>
      <c r="B503" s="1">
        <v>115641633.89330144</v>
      </c>
      <c r="C503" s="1"/>
      <c r="D503" s="1">
        <v>1754.9396005104404</v>
      </c>
      <c r="E503" s="1">
        <v>36090671.712107308</v>
      </c>
      <c r="F503" s="1"/>
      <c r="G503" s="1">
        <v>89.517251141875391</v>
      </c>
      <c r="H503" s="1">
        <v>16979003.545663003</v>
      </c>
      <c r="I503" s="1"/>
      <c r="J503" s="1">
        <v>0.26998698398194704</v>
      </c>
      <c r="K503" s="1">
        <v>15538161.409442512</v>
      </c>
      <c r="L503" s="1"/>
      <c r="M503" s="1">
        <v>25.665310108471751</v>
      </c>
      <c r="N503" s="1">
        <v>0</v>
      </c>
      <c r="O503" s="1"/>
      <c r="P503" s="1">
        <v>0</v>
      </c>
      <c r="S503" s="1">
        <f>B503+E503+H503+K503+N503</f>
        <v>184249470.56051427</v>
      </c>
    </row>
    <row r="504" spans="1:19" x14ac:dyDescent="0.35">
      <c r="A504" s="21">
        <v>42872</v>
      </c>
      <c r="B504" s="1">
        <v>133477620.27256101</v>
      </c>
      <c r="C504" s="1"/>
      <c r="D504" s="1">
        <v>1797.3900592925061</v>
      </c>
      <c r="E504" s="1">
        <v>34506218.593903758</v>
      </c>
      <c r="F504" s="1"/>
      <c r="G504" s="1">
        <v>88.039905686703065</v>
      </c>
      <c r="H504" s="1">
        <v>37451814.954356462</v>
      </c>
      <c r="I504" s="1"/>
      <c r="J504" s="1">
        <v>0.340836520942497</v>
      </c>
      <c r="K504" s="1">
        <v>26161675.020262614</v>
      </c>
      <c r="L504" s="1"/>
      <c r="M504" s="1">
        <v>23.670323524885749</v>
      </c>
      <c r="N504" s="1">
        <v>0</v>
      </c>
      <c r="O504" s="1"/>
      <c r="P504" s="1">
        <v>0</v>
      </c>
      <c r="S504" s="1">
        <f>B504+E504+H504+K504+N504</f>
        <v>231597328.84108382</v>
      </c>
    </row>
    <row r="505" spans="1:19" x14ac:dyDescent="0.35">
      <c r="A505" s="21">
        <v>42873</v>
      </c>
      <c r="B505" s="1">
        <v>147828958.08087382</v>
      </c>
      <c r="C505" s="1"/>
      <c r="D505" s="1">
        <v>1842.7367430584241</v>
      </c>
      <c r="E505" s="1">
        <v>40404610.699010439</v>
      </c>
      <c r="F505" s="1"/>
      <c r="G505" s="1">
        <v>92.693880349883443</v>
      </c>
      <c r="H505" s="1">
        <v>46866422.908694506</v>
      </c>
      <c r="I505" s="1"/>
      <c r="J505" s="1">
        <v>0.38247695285153926</v>
      </c>
      <c r="K505" s="1">
        <v>33184592.823027711</v>
      </c>
      <c r="L505" s="1"/>
      <c r="M505" s="1">
        <v>25.484765838726883</v>
      </c>
      <c r="N505" s="1">
        <v>0</v>
      </c>
      <c r="O505" s="1"/>
      <c r="P505" s="1">
        <v>0</v>
      </c>
      <c r="S505" s="1">
        <f>B505+E505+H505+K505+N505</f>
        <v>268284584.51160645</v>
      </c>
    </row>
    <row r="506" spans="1:19" x14ac:dyDescent="0.35">
      <c r="A506" s="21">
        <v>42874</v>
      </c>
      <c r="B506" s="1">
        <v>130881866.3866905</v>
      </c>
      <c r="C506" s="1"/>
      <c r="D506" s="1">
        <v>1940.6449721963959</v>
      </c>
      <c r="E506" s="1">
        <v>89356199.644049019</v>
      </c>
      <c r="F506" s="1"/>
      <c r="G506" s="1">
        <v>121.84970486185733</v>
      </c>
      <c r="H506" s="1">
        <v>25849285.773854807</v>
      </c>
      <c r="I506" s="1"/>
      <c r="J506" s="1">
        <v>0.36299402181578927</v>
      </c>
      <c r="K506" s="1">
        <v>25016206.934135195</v>
      </c>
      <c r="L506" s="1"/>
      <c r="M506" s="1">
        <v>28.671214013335565</v>
      </c>
      <c r="N506" s="1">
        <v>0</v>
      </c>
      <c r="O506" s="1"/>
      <c r="P506" s="1">
        <v>0</v>
      </c>
      <c r="S506" s="1">
        <f>B506+E506+H506+K506+N506</f>
        <v>271103558.73872954</v>
      </c>
    </row>
    <row r="507" spans="1:19" x14ac:dyDescent="0.35">
      <c r="A507" s="21">
        <v>42875</v>
      </c>
      <c r="B507" s="1">
        <v>160593337.76763493</v>
      </c>
      <c r="C507" s="1"/>
      <c r="D507" s="1">
        <v>2007.1558523101485</v>
      </c>
      <c r="E507" s="1">
        <v>53866675.014937483</v>
      </c>
      <c r="F507" s="1"/>
      <c r="G507" s="1">
        <v>123.99574159205048</v>
      </c>
      <c r="H507" s="1">
        <v>30720038.984932538</v>
      </c>
      <c r="I507" s="1"/>
      <c r="J507" s="1">
        <v>0.32125320938105756</v>
      </c>
      <c r="K507" s="1">
        <v>19567835.748424023</v>
      </c>
      <c r="L507" s="1"/>
      <c r="M507" s="1">
        <v>27.455487460710017</v>
      </c>
      <c r="N507" s="1">
        <v>0</v>
      </c>
      <c r="O507" s="1"/>
      <c r="P507" s="1">
        <v>0</v>
      </c>
      <c r="S507" s="1">
        <f>B507+E507+H507+K507+N507</f>
        <v>264747887.51592898</v>
      </c>
    </row>
    <row r="508" spans="1:19" x14ac:dyDescent="0.35">
      <c r="A508" s="21">
        <v>42876</v>
      </c>
      <c r="B508" s="1">
        <v>136354383.78897455</v>
      </c>
      <c r="C508" s="1"/>
      <c r="D508" s="1">
        <v>2100.9282324806481</v>
      </c>
      <c r="E508" s="1">
        <v>71552086.250103667</v>
      </c>
      <c r="F508" s="1"/>
      <c r="G508" s="1">
        <v>144.28598654006717</v>
      </c>
      <c r="H508" s="1">
        <v>27047639.447732046</v>
      </c>
      <c r="I508" s="1"/>
      <c r="J508" s="1">
        <v>0.34502016626169485</v>
      </c>
      <c r="K508" s="1">
        <v>8822947.5023474768</v>
      </c>
      <c r="L508" s="1"/>
      <c r="M508" s="1">
        <v>27.24299341069948</v>
      </c>
      <c r="N508" s="1">
        <v>0</v>
      </c>
      <c r="O508" s="1"/>
      <c r="P508" s="1">
        <v>0</v>
      </c>
      <c r="S508" s="1">
        <f>B508+E508+H508+K508+N508</f>
        <v>243777056.98915774</v>
      </c>
    </row>
    <row r="509" spans="1:19" x14ac:dyDescent="0.35">
      <c r="A509" s="21">
        <v>42877</v>
      </c>
      <c r="B509" s="1">
        <v>153883028.93317336</v>
      </c>
      <c r="C509" s="1"/>
      <c r="D509" s="1">
        <v>2163.3871636955328</v>
      </c>
      <c r="E509" s="1">
        <v>151042007.40172681</v>
      </c>
      <c r="F509" s="1"/>
      <c r="G509" s="1">
        <v>158.05703567314177</v>
      </c>
      <c r="H509" s="1">
        <v>14867578.243798617</v>
      </c>
      <c r="I509" s="1"/>
      <c r="J509" s="1">
        <v>0.32543716152070201</v>
      </c>
      <c r="K509" s="1">
        <v>15694011.820117826</v>
      </c>
      <c r="L509" s="1"/>
      <c r="M509" s="1">
        <v>25.763414246307693</v>
      </c>
      <c r="N509" s="1">
        <v>0</v>
      </c>
      <c r="O509" s="1"/>
      <c r="P509" s="1">
        <v>0</v>
      </c>
      <c r="S509" s="1">
        <f>B509+E509+H509+K509+N509</f>
        <v>335486626.39881659</v>
      </c>
    </row>
    <row r="510" spans="1:19" x14ac:dyDescent="0.35">
      <c r="A510" s="21">
        <v>42878</v>
      </c>
      <c r="B510" s="1">
        <v>233644584.99432248</v>
      </c>
      <c r="C510" s="1"/>
      <c r="D510" s="1">
        <v>2184.3703141066549</v>
      </c>
      <c r="E510" s="1">
        <v>100531850.41405356</v>
      </c>
      <c r="F510" s="1"/>
      <c r="G510" s="1">
        <v>166.4456312746884</v>
      </c>
      <c r="H510" s="1">
        <v>34885726.938778862</v>
      </c>
      <c r="I510" s="1"/>
      <c r="J510" s="1">
        <v>0.29948936087193195</v>
      </c>
      <c r="K510" s="1">
        <v>23158592.803806856</v>
      </c>
      <c r="L510" s="1"/>
      <c r="M510" s="1">
        <v>24.358462278013235</v>
      </c>
      <c r="N510" s="1">
        <v>0</v>
      </c>
      <c r="O510" s="1"/>
      <c r="P510" s="1">
        <v>0</v>
      </c>
      <c r="S510" s="1">
        <f>B510+E510+H510+K510+N510</f>
        <v>392220755.15096176</v>
      </c>
    </row>
    <row r="511" spans="1:19" x14ac:dyDescent="0.35">
      <c r="A511" s="21">
        <v>42879</v>
      </c>
      <c r="B511" s="1">
        <v>201910365.66869614</v>
      </c>
      <c r="C511" s="1"/>
      <c r="D511" s="1">
        <v>2346.6149600102294</v>
      </c>
      <c r="E511" s="1">
        <v>117982335.63747796</v>
      </c>
      <c r="F511" s="1"/>
      <c r="G511" s="1">
        <v>187.81125221919075</v>
      </c>
      <c r="H511" s="1">
        <v>20148023.957501449</v>
      </c>
      <c r="I511" s="1"/>
      <c r="J511" s="1">
        <v>0.31839930648790327</v>
      </c>
      <c r="K511" s="1">
        <v>31138980.509451188</v>
      </c>
      <c r="L511" s="1"/>
      <c r="M511" s="1">
        <v>30.891834097772058</v>
      </c>
      <c r="N511" s="1">
        <v>0</v>
      </c>
      <c r="O511" s="1"/>
      <c r="P511" s="1">
        <v>0</v>
      </c>
      <c r="S511" s="1">
        <f>B511+E511+H511+K511+N511</f>
        <v>371179705.77312678</v>
      </c>
    </row>
    <row r="512" spans="1:19" x14ac:dyDescent="0.35">
      <c r="A512" s="21">
        <v>42880</v>
      </c>
      <c r="B512" s="1">
        <v>295210005.10070115</v>
      </c>
      <c r="C512" s="1"/>
      <c r="D512" s="1">
        <v>2507.045581353063</v>
      </c>
      <c r="E512" s="1">
        <v>151137347.7499983</v>
      </c>
      <c r="F512" s="1"/>
      <c r="G512" s="1">
        <v>181.46754262073352</v>
      </c>
      <c r="H512" s="1">
        <v>22792748.448539976</v>
      </c>
      <c r="I512" s="1"/>
      <c r="J512" s="1">
        <v>0.28695160831696176</v>
      </c>
      <c r="K512" s="1">
        <v>35637719.63320826</v>
      </c>
      <c r="L512" s="1"/>
      <c r="M512" s="1">
        <v>33.973135079952485</v>
      </c>
      <c r="N512" s="1">
        <v>0</v>
      </c>
      <c r="O512" s="1"/>
      <c r="P512" s="1">
        <v>0</v>
      </c>
      <c r="S512" s="1">
        <f>B512+E512+H512+K512+N512</f>
        <v>504777820.93244767</v>
      </c>
    </row>
    <row r="513" spans="1:19" x14ac:dyDescent="0.35">
      <c r="A513" s="21">
        <v>42881</v>
      </c>
      <c r="B513" s="1">
        <v>412246450.36029065</v>
      </c>
      <c r="C513" s="1"/>
      <c r="D513" s="1">
        <v>2324.7368179785617</v>
      </c>
      <c r="E513" s="1">
        <v>136191930.88855231</v>
      </c>
      <c r="F513" s="1"/>
      <c r="G513" s="1">
        <v>166.43557325369676</v>
      </c>
      <c r="H513" s="1">
        <v>27674886.789824273</v>
      </c>
      <c r="I513" s="1"/>
      <c r="J513" s="1">
        <v>0.23515999631524467</v>
      </c>
      <c r="K513" s="1">
        <v>29695560.525222912</v>
      </c>
      <c r="L513" s="1"/>
      <c r="M513" s="1">
        <v>28.385549097317014</v>
      </c>
      <c r="N513" s="1">
        <v>0</v>
      </c>
      <c r="O513" s="1"/>
      <c r="P513" s="1">
        <v>0</v>
      </c>
      <c r="S513" s="1">
        <f>B513+E513+H513+K513+N513</f>
        <v>605808828.5638901</v>
      </c>
    </row>
    <row r="514" spans="1:19" x14ac:dyDescent="0.35">
      <c r="A514" s="21">
        <v>42882</v>
      </c>
      <c r="B514" s="1">
        <v>333468053.1088028</v>
      </c>
      <c r="C514" s="1"/>
      <c r="D514" s="1">
        <v>2217.0820193755926</v>
      </c>
      <c r="E514" s="1">
        <v>142153822.87920427</v>
      </c>
      <c r="F514" s="1"/>
      <c r="G514" s="1">
        <v>158.3750618045155</v>
      </c>
      <c r="H514" s="1">
        <v>26633163.814162731</v>
      </c>
      <c r="I514" s="1"/>
      <c r="J514" s="1">
        <v>0.26654647908174806</v>
      </c>
      <c r="K514" s="1">
        <v>23524351.186529744</v>
      </c>
      <c r="L514" s="1"/>
      <c r="M514" s="1">
        <v>25.4190126575714</v>
      </c>
      <c r="N514" s="1">
        <v>0</v>
      </c>
      <c r="O514" s="1"/>
      <c r="P514" s="1">
        <v>0</v>
      </c>
      <c r="S514" s="1">
        <f>B514+E514+H514+K514+N514</f>
        <v>525779390.98869956</v>
      </c>
    </row>
    <row r="515" spans="1:19" x14ac:dyDescent="0.35">
      <c r="A515" s="21">
        <v>42883</v>
      </c>
      <c r="B515" s="1">
        <v>320489090.63007593</v>
      </c>
      <c r="C515" s="1"/>
      <c r="D515" s="1">
        <v>2066.3396442186549</v>
      </c>
      <c r="E515" s="1">
        <v>111634533.40605249</v>
      </c>
      <c r="F515" s="1"/>
      <c r="G515" s="1">
        <v>162.49459547943897</v>
      </c>
      <c r="H515" s="1">
        <v>41624104.53427349</v>
      </c>
      <c r="I515" s="1"/>
      <c r="J515" s="1">
        <v>0.20667386047859249</v>
      </c>
      <c r="K515" s="1">
        <v>23565434.567136168</v>
      </c>
      <c r="L515" s="1"/>
      <c r="M515" s="1">
        <v>22.835401045017218</v>
      </c>
      <c r="N515" s="1">
        <v>0</v>
      </c>
      <c r="O515" s="1"/>
      <c r="P515" s="1">
        <v>0</v>
      </c>
      <c r="S515" s="1">
        <f>B515+E515+H515+K515+N515</f>
        <v>497313163.13753808</v>
      </c>
    </row>
    <row r="516" spans="1:19" x14ac:dyDescent="0.35">
      <c r="A516" s="21">
        <v>42884</v>
      </c>
      <c r="B516" s="1">
        <v>195473222.75112128</v>
      </c>
      <c r="C516" s="1"/>
      <c r="D516" s="1">
        <v>2181.247727111831</v>
      </c>
      <c r="E516" s="1">
        <v>86889000.607125744</v>
      </c>
      <c r="F516" s="1"/>
      <c r="G516" s="1">
        <v>183.68726730199921</v>
      </c>
      <c r="H516" s="1">
        <v>17198580.268025186</v>
      </c>
      <c r="I516" s="1"/>
      <c r="J516" s="1">
        <v>0.2220763072954357</v>
      </c>
      <c r="K516" s="1">
        <v>14822238.372288318</v>
      </c>
      <c r="L516" s="1"/>
      <c r="M516" s="1">
        <v>24.009666698586688</v>
      </c>
      <c r="N516" s="1">
        <v>0</v>
      </c>
      <c r="O516" s="1"/>
      <c r="P516" s="1">
        <v>0</v>
      </c>
      <c r="S516" s="1">
        <f>B516+E516+H516+K516+N516</f>
        <v>314383041.99856055</v>
      </c>
    </row>
    <row r="517" spans="1:19" x14ac:dyDescent="0.35">
      <c r="A517" s="21">
        <v>42885</v>
      </c>
      <c r="B517" s="1">
        <v>174434093.59643322</v>
      </c>
      <c r="C517" s="1"/>
      <c r="D517" s="1">
        <v>2286.9659526907694</v>
      </c>
      <c r="E517" s="1">
        <v>167412735.00611642</v>
      </c>
      <c r="F517" s="1"/>
      <c r="G517" s="1">
        <v>220.41802183067296</v>
      </c>
      <c r="H517" s="1">
        <v>14369202.582865827</v>
      </c>
      <c r="I517" s="1"/>
      <c r="J517" s="1">
        <v>0.22863463624795638</v>
      </c>
      <c r="K517" s="1">
        <v>12030051.733253419</v>
      </c>
      <c r="L517" s="1"/>
      <c r="M517" s="1">
        <v>25.518118581205876</v>
      </c>
      <c r="N517" s="1">
        <v>0</v>
      </c>
      <c r="O517" s="1"/>
      <c r="P517" s="1">
        <v>0</v>
      </c>
      <c r="S517" s="1">
        <f>B517+E517+H517+K517+N517</f>
        <v>368246082.91866893</v>
      </c>
    </row>
    <row r="518" spans="1:19" x14ac:dyDescent="0.35">
      <c r="A518" s="21">
        <v>42886</v>
      </c>
      <c r="B518" s="1">
        <v>218388557.04380864</v>
      </c>
      <c r="C518" s="1"/>
      <c r="D518" s="1">
        <v>2223.9361887115178</v>
      </c>
      <c r="E518" s="1">
        <v>182816910.54914072</v>
      </c>
      <c r="F518" s="1"/>
      <c r="G518" s="1">
        <v>228.69104252130523</v>
      </c>
      <c r="H518" s="1">
        <v>12673213.876681346</v>
      </c>
      <c r="I518" s="1"/>
      <c r="J518" s="1">
        <v>0.20021162640026083</v>
      </c>
      <c r="K518" s="1">
        <v>14053844.191713221</v>
      </c>
      <c r="L518" s="1"/>
      <c r="M518" s="1">
        <v>23.940371902134249</v>
      </c>
      <c r="N518" s="1">
        <v>0</v>
      </c>
      <c r="O518" s="1"/>
      <c r="P518" s="1">
        <v>0</v>
      </c>
      <c r="S518" s="1">
        <f>B518+E518+H518+K518+N518</f>
        <v>427932525.66134393</v>
      </c>
    </row>
    <row r="519" spans="1:19" x14ac:dyDescent="0.35">
      <c r="A519" s="21">
        <v>42887</v>
      </c>
      <c r="B519" s="1">
        <v>225035110.65414846</v>
      </c>
      <c r="C519" s="1"/>
      <c r="D519" s="1">
        <v>2317.5907198261316</v>
      </c>
      <c r="E519" s="1">
        <v>160164082.07264534</v>
      </c>
      <c r="F519" s="1"/>
      <c r="G519" s="1">
        <v>222.22554547717155</v>
      </c>
      <c r="H519" s="1">
        <v>18788510.120950766</v>
      </c>
      <c r="I519" s="1"/>
      <c r="J519" s="1">
        <v>0.2449696949247015</v>
      </c>
      <c r="K519" s="1">
        <v>14084481.977786437</v>
      </c>
      <c r="L519" s="1"/>
      <c r="M519" s="1">
        <v>25.686438747178318</v>
      </c>
      <c r="N519" s="1">
        <v>0</v>
      </c>
      <c r="O519" s="1"/>
      <c r="P519" s="1">
        <v>0</v>
      </c>
      <c r="S519" s="1">
        <f>B519+E519+H519+K519+N519</f>
        <v>418072184.82553095</v>
      </c>
    </row>
    <row r="520" spans="1:19" x14ac:dyDescent="0.35">
      <c r="A520" s="21">
        <v>42888</v>
      </c>
      <c r="B520" s="1">
        <v>239170557.82920417</v>
      </c>
      <c r="C520" s="1"/>
      <c r="D520" s="1">
        <v>2413.4047324916678</v>
      </c>
      <c r="E520" s="1">
        <v>94867753.909399837</v>
      </c>
      <c r="F520" s="1"/>
      <c r="G520" s="1">
        <v>219.39283895061396</v>
      </c>
      <c r="H520" s="1">
        <v>60634767.440030068</v>
      </c>
      <c r="I520" s="1"/>
      <c r="J520" s="1">
        <v>0.33132974701013096</v>
      </c>
      <c r="K520" s="1">
        <v>24916264.822572902</v>
      </c>
      <c r="L520" s="1"/>
      <c r="M520" s="1">
        <v>27.467336402679905</v>
      </c>
      <c r="N520" s="1">
        <v>0</v>
      </c>
      <c r="O520" s="1"/>
      <c r="P520" s="1">
        <v>0</v>
      </c>
      <c r="S520" s="1">
        <f>B520+E520+H520+K520+N520</f>
        <v>419589344.00120693</v>
      </c>
    </row>
    <row r="521" spans="1:19" x14ac:dyDescent="0.35">
      <c r="A521" s="21">
        <v>42889</v>
      </c>
      <c r="B521" s="1">
        <v>163576782.35966754</v>
      </c>
      <c r="C521" s="1"/>
      <c r="D521" s="1">
        <v>2487.0768595286809</v>
      </c>
      <c r="E521" s="1">
        <v>57064248.487144887</v>
      </c>
      <c r="F521" s="1"/>
      <c r="G521" s="1">
        <v>223.03411465787741</v>
      </c>
      <c r="H521" s="1">
        <v>23865684.259961881</v>
      </c>
      <c r="I521" s="1"/>
      <c r="J521" s="1">
        <v>0.29209244889537417</v>
      </c>
      <c r="K521" s="1">
        <v>11790827.394328984</v>
      </c>
      <c r="L521" s="1"/>
      <c r="M521" s="1">
        <v>27.776807332704337</v>
      </c>
      <c r="N521" s="1">
        <v>0</v>
      </c>
      <c r="O521" s="1"/>
      <c r="P521" s="1">
        <v>0</v>
      </c>
      <c r="S521" s="1">
        <f>B521+E521+H521+K521+N521</f>
        <v>256297542.50110328</v>
      </c>
    </row>
    <row r="522" spans="1:19" x14ac:dyDescent="0.35">
      <c r="A522" s="21">
        <v>42890</v>
      </c>
      <c r="B522" s="1">
        <v>142172538.57819009</v>
      </c>
      <c r="C522" s="1"/>
      <c r="D522" s="1">
        <v>2541.9566548519656</v>
      </c>
      <c r="E522" s="1">
        <v>88545692.477218896</v>
      </c>
      <c r="F522" s="1"/>
      <c r="G522" s="1">
        <v>241.45881390541359</v>
      </c>
      <c r="H522" s="1">
        <v>12229782.090871267</v>
      </c>
      <c r="I522" s="1"/>
      <c r="J522" s="1">
        <v>0.28948988550413784</v>
      </c>
      <c r="K522" s="1">
        <v>8813969.9906075485</v>
      </c>
      <c r="L522" s="1"/>
      <c r="M522" s="1">
        <v>27.29314692451279</v>
      </c>
      <c r="N522" s="1">
        <v>0</v>
      </c>
      <c r="O522" s="1"/>
      <c r="P522" s="1">
        <v>0</v>
      </c>
      <c r="S522" s="1">
        <f>B522+E522+H522+K522+N522</f>
        <v>251761983.13688782</v>
      </c>
    </row>
    <row r="523" spans="1:19" x14ac:dyDescent="0.35">
      <c r="A523" s="21">
        <v>42891</v>
      </c>
      <c r="B523" s="1">
        <v>151125584.7618233</v>
      </c>
      <c r="C523" s="1"/>
      <c r="D523" s="1">
        <v>2549.8811413002354</v>
      </c>
      <c r="E523" s="1">
        <v>71768053.819612667</v>
      </c>
      <c r="F523" s="1"/>
      <c r="G523" s="1">
        <v>246.78225284427361</v>
      </c>
      <c r="H523" s="1">
        <v>13245382.308599642</v>
      </c>
      <c r="I523" s="1"/>
      <c r="J523" s="1">
        <v>0.29254560463887791</v>
      </c>
      <c r="K523" s="1">
        <v>9349674.9457182735</v>
      </c>
      <c r="L523" s="1"/>
      <c r="M523" s="1">
        <v>27.740188437012396</v>
      </c>
      <c r="N523" s="1">
        <v>0</v>
      </c>
      <c r="O523" s="1"/>
      <c r="P523" s="1">
        <v>0</v>
      </c>
      <c r="S523" s="1">
        <f>B523+E523+H523+K523+N523</f>
        <v>245488695.83575392</v>
      </c>
    </row>
    <row r="524" spans="1:19" x14ac:dyDescent="0.35">
      <c r="A524" s="21">
        <v>42892</v>
      </c>
      <c r="B524" s="1">
        <v>195623433.70234546</v>
      </c>
      <c r="C524" s="1"/>
      <c r="D524" s="1">
        <v>2732.2184409079432</v>
      </c>
      <c r="E524" s="1">
        <v>129868116.27556227</v>
      </c>
      <c r="F524" s="1"/>
      <c r="G524" s="1">
        <v>261.42873622292632</v>
      </c>
      <c r="H524" s="1">
        <v>7090163.6981533915</v>
      </c>
      <c r="I524" s="1"/>
      <c r="J524" s="1">
        <v>0.2880298154655847</v>
      </c>
      <c r="K524" s="1">
        <v>23630991.471966036</v>
      </c>
      <c r="L524" s="1"/>
      <c r="M524" s="1">
        <v>30.51928884062832</v>
      </c>
      <c r="N524" s="1">
        <v>0</v>
      </c>
      <c r="O524" s="1"/>
      <c r="P524" s="1">
        <v>0</v>
      </c>
      <c r="S524" s="1">
        <f>B524+E524+H524+K524+N524</f>
        <v>356212705.14802712</v>
      </c>
    </row>
    <row r="525" spans="1:19" x14ac:dyDescent="0.35">
      <c r="A525" s="21">
        <v>42893</v>
      </c>
      <c r="B525" s="1">
        <v>392813951.44041955</v>
      </c>
      <c r="C525" s="1"/>
      <c r="D525" s="1">
        <v>2855.5618517897701</v>
      </c>
      <c r="E525" s="1">
        <v>109803707.04176225</v>
      </c>
      <c r="F525" s="1"/>
      <c r="G525" s="1">
        <v>259.36652848579013</v>
      </c>
      <c r="H525" s="1">
        <v>16459272.481237346</v>
      </c>
      <c r="I525" s="1"/>
      <c r="J525" s="1">
        <v>0.28297043693196811</v>
      </c>
      <c r="K525" s="1">
        <v>26271575.222218763</v>
      </c>
      <c r="L525" s="1"/>
      <c r="M525" s="1">
        <v>30.023061679671184</v>
      </c>
      <c r="N525" s="1">
        <v>0</v>
      </c>
      <c r="O525" s="1"/>
      <c r="P525" s="1">
        <v>0</v>
      </c>
      <c r="S525" s="1">
        <f>B525+E525+H525+K525+N525</f>
        <v>545348506.18563795</v>
      </c>
    </row>
    <row r="526" spans="1:19" x14ac:dyDescent="0.35">
      <c r="A526" s="21">
        <v>42894</v>
      </c>
      <c r="B526" s="1">
        <v>254598664.31515238</v>
      </c>
      <c r="C526" s="1"/>
      <c r="D526" s="1">
        <v>2694.4836293164899</v>
      </c>
      <c r="E526" s="1">
        <v>68479354.922210515</v>
      </c>
      <c r="F526" s="1"/>
      <c r="G526" s="1">
        <v>257.29381620068148</v>
      </c>
      <c r="H526" s="1">
        <v>17383568.534785748</v>
      </c>
      <c r="I526" s="1"/>
      <c r="J526" s="1">
        <v>0.27402673455958515</v>
      </c>
      <c r="K526" s="1">
        <v>13334482.173949491</v>
      </c>
      <c r="L526" s="1"/>
      <c r="M526" s="1">
        <v>28.535034440555048</v>
      </c>
      <c r="N526" s="1">
        <v>0</v>
      </c>
      <c r="O526" s="1"/>
      <c r="P526" s="1">
        <v>0</v>
      </c>
      <c r="S526" s="1">
        <f>B526+E526+H526+K526+N526</f>
        <v>353796069.94609809</v>
      </c>
    </row>
    <row r="527" spans="1:19" x14ac:dyDescent="0.35">
      <c r="A527" s="21">
        <v>42895</v>
      </c>
      <c r="B527" s="1">
        <v>195967541.92575267</v>
      </c>
      <c r="C527" s="1"/>
      <c r="D527" s="1">
        <v>2803.2479525116028</v>
      </c>
      <c r="E527" s="1">
        <v>92674560.425419599</v>
      </c>
      <c r="F527" s="1"/>
      <c r="G527" s="1">
        <v>273.16301908556107</v>
      </c>
      <c r="H527" s="1">
        <v>10289613.869343709</v>
      </c>
      <c r="I527" s="1"/>
      <c r="J527" s="1">
        <v>0.28615984499906211</v>
      </c>
      <c r="K527" s="1">
        <v>13012365.077459227</v>
      </c>
      <c r="L527" s="1"/>
      <c r="M527" s="1">
        <v>30.086695500927579</v>
      </c>
      <c r="N527" s="1">
        <v>0</v>
      </c>
      <c r="O527" s="1"/>
      <c r="P527" s="1">
        <v>0</v>
      </c>
      <c r="S527" s="1">
        <f>B527+E527+H527+K527+N527</f>
        <v>311944081.29797518</v>
      </c>
    </row>
    <row r="528" spans="1:19" x14ac:dyDescent="0.35">
      <c r="A528" s="21">
        <v>42896</v>
      </c>
      <c r="B528" s="1">
        <v>131970083.22000746</v>
      </c>
      <c r="C528" s="1"/>
      <c r="D528" s="1">
        <v>2825.3480241760903</v>
      </c>
      <c r="E528" s="1">
        <v>202229538.57990479</v>
      </c>
      <c r="F528" s="1"/>
      <c r="G528" s="1">
        <v>329.39776751788997</v>
      </c>
      <c r="H528" s="1">
        <v>7073518.1722745355</v>
      </c>
      <c r="I528" s="1"/>
      <c r="J528" s="1">
        <v>0.28144933558663721</v>
      </c>
      <c r="K528" s="1">
        <v>9897582.9998176657</v>
      </c>
      <c r="L528" s="1"/>
      <c r="M528" s="1">
        <v>29.583210506330943</v>
      </c>
      <c r="N528" s="1">
        <v>0</v>
      </c>
      <c r="O528" s="1"/>
      <c r="P528" s="1">
        <v>0</v>
      </c>
      <c r="S528" s="1">
        <f>B528+E528+H528+K528+N528</f>
        <v>351170722.97200447</v>
      </c>
    </row>
    <row r="529" spans="1:19" x14ac:dyDescent="0.35">
      <c r="A529" s="21">
        <v>42897</v>
      </c>
      <c r="B529" s="1">
        <v>189579553.01170874</v>
      </c>
      <c r="C529" s="1"/>
      <c r="D529" s="1">
        <v>2886.1806049567613</v>
      </c>
      <c r="E529" s="1">
        <v>159514194.08750296</v>
      </c>
      <c r="F529" s="1"/>
      <c r="G529" s="1">
        <v>337.69231146691715</v>
      </c>
      <c r="H529" s="1">
        <v>13873209.026913201</v>
      </c>
      <c r="I529" s="1"/>
      <c r="J529" s="1">
        <v>0.25533000151455731</v>
      </c>
      <c r="K529" s="1">
        <v>15624964.467753869</v>
      </c>
      <c r="L529" s="1"/>
      <c r="M529" s="1">
        <v>29.72479771873191</v>
      </c>
      <c r="N529" s="1">
        <v>0</v>
      </c>
      <c r="O529" s="1"/>
      <c r="P529" s="1">
        <v>0</v>
      </c>
      <c r="S529" s="1">
        <f>B529+E529+H529+K529+N529</f>
        <v>378591920.59387881</v>
      </c>
    </row>
    <row r="530" spans="1:19" x14ac:dyDescent="0.35">
      <c r="A530" s="21">
        <v>42898</v>
      </c>
      <c r="B530" s="1">
        <v>209312439.33536094</v>
      </c>
      <c r="C530" s="1"/>
      <c r="D530" s="1">
        <v>2932.4550782806164</v>
      </c>
      <c r="E530" s="1">
        <v>307530382.48114949</v>
      </c>
      <c r="F530" s="1"/>
      <c r="G530" s="1">
        <v>386.89913854949361</v>
      </c>
      <c r="H530" s="1">
        <v>8140269.5795928603</v>
      </c>
      <c r="I530" s="1"/>
      <c r="J530" s="1">
        <v>0.26840694782430286</v>
      </c>
      <c r="K530" s="1">
        <v>30206824.977422897</v>
      </c>
      <c r="L530" s="1"/>
      <c r="M530" s="1">
        <v>33.729361504638007</v>
      </c>
      <c r="N530" s="1">
        <v>0</v>
      </c>
      <c r="O530" s="1"/>
      <c r="P530" s="1">
        <v>0</v>
      </c>
      <c r="S530" s="1">
        <f>B530+E530+H530+K530+N530</f>
        <v>555189916.37352622</v>
      </c>
    </row>
    <row r="531" spans="1:19" x14ac:dyDescent="0.35">
      <c r="A531" s="21">
        <v>42899</v>
      </c>
      <c r="B531" s="1">
        <v>412359522.85470575</v>
      </c>
      <c r="C531" s="1"/>
      <c r="D531" s="1">
        <v>2647.1144087394605</v>
      </c>
      <c r="E531" s="1">
        <v>262196114.11232105</v>
      </c>
      <c r="F531" s="1"/>
      <c r="G531" s="1">
        <v>389.16776120322163</v>
      </c>
      <c r="H531" s="1">
        <v>18512834.901399698</v>
      </c>
      <c r="I531" s="1"/>
      <c r="J531" s="1">
        <v>0.24217129613701344</v>
      </c>
      <c r="K531" s="1">
        <v>30213548.450153489</v>
      </c>
      <c r="L531" s="1"/>
      <c r="M531" s="1">
        <v>28.768511141249469</v>
      </c>
      <c r="N531" s="1">
        <v>0</v>
      </c>
      <c r="O531" s="1"/>
      <c r="P531" s="1">
        <v>0</v>
      </c>
      <c r="S531" s="1">
        <f>B531+E531+H531+K531+N531</f>
        <v>723282020.31858003</v>
      </c>
    </row>
    <row r="532" spans="1:19" x14ac:dyDescent="0.35">
      <c r="A532" s="21">
        <v>42900</v>
      </c>
      <c r="B532" s="1">
        <v>264595711.0811238</v>
      </c>
      <c r="C532" s="1"/>
      <c r="D532" s="1">
        <v>2700.7203021948776</v>
      </c>
      <c r="E532" s="1">
        <v>229614158.89973649</v>
      </c>
      <c r="F532" s="1"/>
      <c r="G532" s="1">
        <v>354.55002111015068</v>
      </c>
      <c r="H532" s="1">
        <v>9494287.472874593</v>
      </c>
      <c r="I532" s="1"/>
      <c r="J532" s="1">
        <v>0.26151699179178478</v>
      </c>
      <c r="K532" s="1">
        <v>14661119.034798475</v>
      </c>
      <c r="L532" s="1"/>
      <c r="M532" s="1">
        <v>30.235376181900509</v>
      </c>
      <c r="N532" s="1">
        <v>0</v>
      </c>
      <c r="O532" s="1"/>
      <c r="P532" s="1">
        <v>0</v>
      </c>
      <c r="S532" s="1">
        <f>B532+E532+H532+K532+N532</f>
        <v>518365276.48853338</v>
      </c>
    </row>
    <row r="533" spans="1:19" x14ac:dyDescent="0.35">
      <c r="A533" s="21">
        <v>42901</v>
      </c>
      <c r="B533" s="1">
        <v>356623545.1218738</v>
      </c>
      <c r="C533" s="1"/>
      <c r="D533" s="1">
        <v>2438.0405494823358</v>
      </c>
      <c r="E533" s="1">
        <v>417847965.75622606</v>
      </c>
      <c r="F533" s="1"/>
      <c r="G533" s="1">
        <v>343.55270422804364</v>
      </c>
      <c r="H533" s="1">
        <v>22348632.192977056</v>
      </c>
      <c r="I533" s="1"/>
      <c r="J533" s="1">
        <v>0.2598918281775926</v>
      </c>
      <c r="K533" s="1">
        <v>23857849.287924074</v>
      </c>
      <c r="L533" s="1"/>
      <c r="M533" s="1">
        <v>28.737471105772528</v>
      </c>
      <c r="N533" s="1">
        <v>0</v>
      </c>
      <c r="O533" s="1"/>
      <c r="P533" s="1">
        <v>0</v>
      </c>
      <c r="S533" s="1">
        <f>B533+E533+H533+K533+N533</f>
        <v>820677992.35900104</v>
      </c>
    </row>
    <row r="534" spans="1:19" x14ac:dyDescent="0.35">
      <c r="A534" s="21">
        <v>42902</v>
      </c>
      <c r="B534" s="1">
        <v>468747361.99120432</v>
      </c>
      <c r="C534" s="1"/>
      <c r="D534" s="1">
        <v>2430.7019886611115</v>
      </c>
      <c r="E534" s="1">
        <v>294644701.05183816</v>
      </c>
      <c r="F534" s="1"/>
      <c r="G534" s="1">
        <v>346.15270639352929</v>
      </c>
      <c r="H534" s="1">
        <v>20839784.991600208</v>
      </c>
      <c r="I534" s="1"/>
      <c r="J534" s="1">
        <v>0.24420883528796969</v>
      </c>
      <c r="K534" s="1">
        <v>26764047.524235144</v>
      </c>
      <c r="L534" s="1"/>
      <c r="M534" s="1">
        <v>28.942943198423286</v>
      </c>
      <c r="N534" s="1">
        <v>0</v>
      </c>
      <c r="O534" s="1"/>
      <c r="P534" s="1">
        <v>0</v>
      </c>
      <c r="S534" s="1">
        <f>B534+E534+H534+K534+N534</f>
        <v>810995895.55887771</v>
      </c>
    </row>
    <row r="535" spans="1:19" x14ac:dyDescent="0.35">
      <c r="A535" s="21">
        <v>42903</v>
      </c>
      <c r="B535" s="1">
        <v>222524317.92768809</v>
      </c>
      <c r="C535" s="1"/>
      <c r="D535" s="1">
        <v>2496.4906891691558</v>
      </c>
      <c r="E535" s="1">
        <v>128112472.44400139</v>
      </c>
      <c r="F535" s="1"/>
      <c r="G535" s="1">
        <v>359.84595134156314</v>
      </c>
      <c r="H535" s="1">
        <v>7987924.4182149861</v>
      </c>
      <c r="I535" s="1"/>
      <c r="J535" s="1">
        <v>0.24870861822858534</v>
      </c>
      <c r="K535" s="1">
        <v>34822505.849571258</v>
      </c>
      <c r="L535" s="1"/>
      <c r="M535" s="1">
        <v>33.734384389822281</v>
      </c>
      <c r="N535" s="1">
        <v>0</v>
      </c>
      <c r="O535" s="1"/>
      <c r="P535" s="1">
        <v>0</v>
      </c>
      <c r="S535" s="1">
        <f>B535+E535+H535+K535+N535</f>
        <v>393447220.6394757</v>
      </c>
    </row>
    <row r="536" spans="1:19" x14ac:dyDescent="0.35">
      <c r="A536" s="21">
        <v>42904</v>
      </c>
      <c r="B536" s="1">
        <v>191643427.86848101</v>
      </c>
      <c r="C536" s="1"/>
      <c r="D536" s="1">
        <v>2653.8518015244313</v>
      </c>
      <c r="E536" s="1">
        <v>112538469.4165222</v>
      </c>
      <c r="F536" s="1"/>
      <c r="G536" s="1">
        <v>356.48780829648945</v>
      </c>
      <c r="H536" s="1">
        <v>10031755.745781727</v>
      </c>
      <c r="I536" s="1"/>
      <c r="J536" s="1">
        <v>0.2589058334154371</v>
      </c>
      <c r="K536" s="1">
        <v>145099737.07570708</v>
      </c>
      <c r="L536" s="1"/>
      <c r="M536" s="1">
        <v>45.884672501179637</v>
      </c>
      <c r="N536" s="1">
        <v>0</v>
      </c>
      <c r="O536" s="1"/>
      <c r="P536" s="1">
        <v>0</v>
      </c>
      <c r="S536" s="1">
        <f>B536+E536+H536+K536+N536</f>
        <v>459313390.10649198</v>
      </c>
    </row>
    <row r="537" spans="1:19" x14ac:dyDescent="0.35">
      <c r="A537" s="21">
        <v>42905</v>
      </c>
      <c r="B537" s="1">
        <v>178937684.24395782</v>
      </c>
      <c r="C537" s="1"/>
      <c r="D537" s="1">
        <v>2553.5008896954205</v>
      </c>
      <c r="E537" s="1">
        <v>93881256.076218516</v>
      </c>
      <c r="F537" s="1"/>
      <c r="G537" s="1">
        <v>354.54101016323222</v>
      </c>
      <c r="H537" s="1">
        <v>12721535.192958673</v>
      </c>
      <c r="I537" s="1"/>
      <c r="J537" s="1">
        <v>0.26384474154456128</v>
      </c>
      <c r="K537" s="1">
        <v>70281706.294047356</v>
      </c>
      <c r="L537" s="1"/>
      <c r="M537" s="1">
        <v>43.442775762474376</v>
      </c>
      <c r="N537" s="1">
        <v>0</v>
      </c>
      <c r="O537" s="1"/>
      <c r="P537" s="1">
        <v>0</v>
      </c>
      <c r="S537" s="1">
        <f>B537+E537+H537+K537+N537</f>
        <v>355822181.80718237</v>
      </c>
    </row>
    <row r="538" spans="1:19" x14ac:dyDescent="0.35">
      <c r="A538" s="21">
        <v>42906</v>
      </c>
      <c r="B538" s="1">
        <v>175105563.6419</v>
      </c>
      <c r="C538" s="1"/>
      <c r="D538" s="1">
        <v>2638.7646903532818</v>
      </c>
      <c r="E538" s="1">
        <v>128738607.42115372</v>
      </c>
      <c r="F538" s="1"/>
      <c r="G538" s="1">
        <v>352.58043928524506</v>
      </c>
      <c r="H538" s="1">
        <v>9168806.0326421857</v>
      </c>
      <c r="I538" s="1"/>
      <c r="J538" s="1">
        <v>0.27946207303763465</v>
      </c>
      <c r="K538" s="1">
        <v>84782103.272022098</v>
      </c>
      <c r="L538" s="1"/>
      <c r="M538" s="1">
        <v>47.35825117233739</v>
      </c>
      <c r="N538" s="1">
        <v>0</v>
      </c>
      <c r="O538" s="1"/>
      <c r="P538" s="1">
        <v>0</v>
      </c>
      <c r="S538" s="1">
        <f>B538+E538+H538+K538+N538</f>
        <v>397795080.36771798</v>
      </c>
    </row>
    <row r="539" spans="1:19" x14ac:dyDescent="0.35">
      <c r="A539" s="21">
        <v>42907</v>
      </c>
      <c r="B539" s="1">
        <v>225232453.47850096</v>
      </c>
      <c r="C539" s="1"/>
      <c r="D539" s="1">
        <v>2731.5528988234032</v>
      </c>
      <c r="E539" s="1">
        <v>192092999.13560832</v>
      </c>
      <c r="F539" s="1"/>
      <c r="G539" s="1">
        <v>331.9102796483416</v>
      </c>
      <c r="H539" s="1">
        <v>38274164.496580422</v>
      </c>
      <c r="I539" s="1"/>
      <c r="J539" s="1">
        <v>0.30482683875636157</v>
      </c>
      <c r="K539" s="1">
        <v>45195855.319298089</v>
      </c>
      <c r="L539" s="1"/>
      <c r="M539" s="1">
        <v>45.389523793314645</v>
      </c>
      <c r="N539" s="1">
        <v>0</v>
      </c>
      <c r="O539" s="1"/>
      <c r="P539" s="1">
        <v>0</v>
      </c>
      <c r="S539" s="1">
        <f>B539+E539+H539+K539+N539</f>
        <v>500795472.42998779</v>
      </c>
    </row>
    <row r="540" spans="1:19" x14ac:dyDescent="0.35">
      <c r="A540" s="21">
        <v>42908</v>
      </c>
      <c r="B540" s="1">
        <v>219495956.8301869</v>
      </c>
      <c r="C540" s="1"/>
      <c r="D540" s="1">
        <v>2675.821124064485</v>
      </c>
      <c r="E540" s="1">
        <v>147661180.6738877</v>
      </c>
      <c r="F540" s="1"/>
      <c r="G540" s="1">
        <v>322.51349563796043</v>
      </c>
      <c r="H540" s="1">
        <v>18133592.191295639</v>
      </c>
      <c r="I540" s="1"/>
      <c r="J540" s="1">
        <v>0.2707978549564809</v>
      </c>
      <c r="K540" s="1">
        <v>30241242.565959301</v>
      </c>
      <c r="L540" s="1"/>
      <c r="M540" s="1">
        <v>43.839455674860908</v>
      </c>
      <c r="N540" s="1">
        <v>0</v>
      </c>
      <c r="O540" s="1"/>
      <c r="P540" s="1">
        <v>0</v>
      </c>
      <c r="S540" s="1">
        <f>B540+E540+H540+K540+N540</f>
        <v>415531972.26132947</v>
      </c>
    </row>
    <row r="541" spans="1:19" x14ac:dyDescent="0.35">
      <c r="A541" s="21">
        <v>42909</v>
      </c>
      <c r="B541" s="1">
        <v>159381737.4003768</v>
      </c>
      <c r="C541" s="1"/>
      <c r="D541" s="1">
        <v>2753.7080485705633</v>
      </c>
      <c r="E541" s="1">
        <v>80047027.322014496</v>
      </c>
      <c r="F541" s="1"/>
      <c r="G541" s="1">
        <v>323.2579140132305</v>
      </c>
      <c r="H541" s="1">
        <v>15473913.930694759</v>
      </c>
      <c r="I541" s="1"/>
      <c r="J541" s="1">
        <v>0.27757171347976473</v>
      </c>
      <c r="K541" s="1">
        <v>26964424.193886526</v>
      </c>
      <c r="L541" s="1"/>
      <c r="M541" s="1">
        <v>45.95156678784749</v>
      </c>
      <c r="N541" s="1">
        <v>0</v>
      </c>
      <c r="O541" s="1"/>
      <c r="P541" s="1">
        <v>0</v>
      </c>
      <c r="S541" s="1">
        <f>B541+E541+H541+K541+N541</f>
        <v>281867102.84697258</v>
      </c>
    </row>
    <row r="542" spans="1:19" x14ac:dyDescent="0.35">
      <c r="A542" s="21">
        <v>42910</v>
      </c>
      <c r="B542" s="1">
        <v>125761046.53506698</v>
      </c>
      <c r="C542" s="1"/>
      <c r="D542" s="1">
        <v>2762.108883227681</v>
      </c>
      <c r="E542" s="1">
        <v>77151139.819154277</v>
      </c>
      <c r="F542" s="1"/>
      <c r="G542" s="1">
        <v>311.14217179988032</v>
      </c>
      <c r="H542" s="1">
        <v>8846484.9899275731</v>
      </c>
      <c r="I542" s="1"/>
      <c r="J542" s="1">
        <v>0.29170241544700209</v>
      </c>
      <c r="K542" s="1">
        <v>16031098.349136246</v>
      </c>
      <c r="L542" s="1"/>
      <c r="M542" s="1">
        <v>45.777236464452955</v>
      </c>
      <c r="N542" s="1">
        <v>0</v>
      </c>
      <c r="O542" s="1"/>
      <c r="P542" s="1">
        <v>0</v>
      </c>
      <c r="S542" s="1">
        <f>B542+E542+H542+K542+N542</f>
        <v>227789769.69328505</v>
      </c>
    </row>
    <row r="543" spans="1:19" x14ac:dyDescent="0.35">
      <c r="A543" s="21">
        <v>42911</v>
      </c>
      <c r="B543" s="1">
        <v>177095714.61683789</v>
      </c>
      <c r="C543" s="1"/>
      <c r="D543" s="1">
        <v>2664.5321051775027</v>
      </c>
      <c r="E543" s="1">
        <v>138005224.70201012</v>
      </c>
      <c r="F543" s="1"/>
      <c r="G543" s="1">
        <v>283.6996288970638</v>
      </c>
      <c r="H543" s="1">
        <v>23528250.519184899</v>
      </c>
      <c r="I543" s="1"/>
      <c r="J543" s="1">
        <v>0.27636553530959806</v>
      </c>
      <c r="K543" s="1">
        <v>21477978.961993717</v>
      </c>
      <c r="L543" s="1"/>
      <c r="M543" s="1">
        <v>42.684870749086542</v>
      </c>
      <c r="N543" s="1">
        <v>0</v>
      </c>
      <c r="O543" s="1"/>
      <c r="P543" s="1">
        <v>0</v>
      </c>
      <c r="S543" s="1">
        <f>B543+E543+H543+K543+N543</f>
        <v>360107168.8000266</v>
      </c>
    </row>
    <row r="544" spans="1:19" x14ac:dyDescent="0.35">
      <c r="A544" s="21">
        <v>42912</v>
      </c>
      <c r="B544" s="1">
        <v>224286166.22620851</v>
      </c>
      <c r="C544" s="1"/>
      <c r="D544" s="1">
        <v>2671.6712338006469</v>
      </c>
      <c r="E544" s="1">
        <v>261474304.92994261</v>
      </c>
      <c r="F544" s="1"/>
      <c r="G544" s="1">
        <v>258.02831256102871</v>
      </c>
      <c r="H544" s="1">
        <v>8560358.689890027</v>
      </c>
      <c r="I544" s="1"/>
      <c r="J544" s="1">
        <v>0.25617302921209056</v>
      </c>
      <c r="K544" s="1">
        <v>26660072.543727092</v>
      </c>
      <c r="L544" s="1"/>
      <c r="M544" s="1">
        <v>40.592402916961973</v>
      </c>
      <c r="N544" s="1">
        <v>0</v>
      </c>
      <c r="O544" s="1"/>
      <c r="P544" s="1">
        <v>0</v>
      </c>
      <c r="S544" s="1">
        <f>B544+E544+H544+K544+N544</f>
        <v>520980902.38976824</v>
      </c>
    </row>
    <row r="545" spans="1:19" x14ac:dyDescent="0.35">
      <c r="A545" s="21">
        <v>42913</v>
      </c>
      <c r="B545" s="1">
        <v>311998304.31888551</v>
      </c>
      <c r="C545" s="1"/>
      <c r="D545" s="1">
        <v>2466.5543148245156</v>
      </c>
      <c r="E545" s="1">
        <v>305795701.99546736</v>
      </c>
      <c r="F545" s="1"/>
      <c r="G545" s="1">
        <v>271.99024996443933</v>
      </c>
      <c r="H545" s="1">
        <v>18087589.999169722</v>
      </c>
      <c r="I545" s="1"/>
      <c r="J545" s="1">
        <v>0.24655768584968921</v>
      </c>
      <c r="K545" s="1">
        <v>38677527.573894508</v>
      </c>
      <c r="L545" s="1"/>
      <c r="M545" s="1">
        <v>38.127849952002869</v>
      </c>
      <c r="N545" s="1">
        <v>0</v>
      </c>
      <c r="O545" s="1"/>
      <c r="P545" s="1">
        <v>0</v>
      </c>
      <c r="S545" s="1">
        <f>B545+E545+H545+K545+N545</f>
        <v>674559123.88741708</v>
      </c>
    </row>
    <row r="546" spans="1:19" x14ac:dyDescent="0.35">
      <c r="A546" s="21">
        <v>42914</v>
      </c>
      <c r="B546" s="1">
        <v>308247699.83571708</v>
      </c>
      <c r="C546" s="1"/>
      <c r="D546" s="1">
        <v>2601.8022842274809</v>
      </c>
      <c r="E546" s="1">
        <v>284410969.79268968</v>
      </c>
      <c r="F546" s="1"/>
      <c r="G546" s="1">
        <v>303.22682751709596</v>
      </c>
      <c r="H546" s="1">
        <v>13681077.27676042</v>
      </c>
      <c r="I546" s="1"/>
      <c r="J546" s="1">
        <v>0.25918608819370403</v>
      </c>
      <c r="K546" s="1">
        <v>36630078.234467804</v>
      </c>
      <c r="L546" s="1"/>
      <c r="M546" s="1">
        <v>40.162854924347698</v>
      </c>
      <c r="N546" s="1">
        <v>0</v>
      </c>
      <c r="O546" s="1"/>
      <c r="P546" s="1">
        <v>0</v>
      </c>
      <c r="S546" s="1">
        <f>B546+E546+H546+K546+N546</f>
        <v>642969825.13963509</v>
      </c>
    </row>
    <row r="547" spans="1:19" x14ac:dyDescent="0.35">
      <c r="A547" s="21">
        <v>42915</v>
      </c>
      <c r="B547" s="1">
        <v>214029349.75068733</v>
      </c>
      <c r="C547" s="1"/>
      <c r="D547" s="1">
        <v>2609.2579987588738</v>
      </c>
      <c r="E547" s="1">
        <v>194731288.63024464</v>
      </c>
      <c r="F547" s="1"/>
      <c r="G547" s="1">
        <v>304.7550757049529</v>
      </c>
      <c r="H547" s="1">
        <v>9823863.0268524028</v>
      </c>
      <c r="I547" s="1"/>
      <c r="J547" s="1">
        <v>0.26697317381656344</v>
      </c>
      <c r="K547" s="1">
        <v>33020173.644539312</v>
      </c>
      <c r="L547" s="1"/>
      <c r="M547" s="1">
        <v>41.859680967497177</v>
      </c>
      <c r="N547" s="1">
        <v>0</v>
      </c>
      <c r="O547" s="1"/>
      <c r="P547" s="1">
        <v>0</v>
      </c>
      <c r="S547" s="1">
        <f>B547+E547+H547+K547+N547</f>
        <v>451604675.0523237</v>
      </c>
    </row>
    <row r="548" spans="1:19" x14ac:dyDescent="0.35">
      <c r="A548" s="21">
        <v>42916</v>
      </c>
      <c r="B548" s="1">
        <v>148850902.34842977</v>
      </c>
      <c r="C548" s="1"/>
      <c r="D548" s="1">
        <v>2574.9264106065375</v>
      </c>
      <c r="E548" s="1">
        <v>168265186.42792284</v>
      </c>
      <c r="F548" s="1"/>
      <c r="G548" s="1">
        <v>284.7890896273683</v>
      </c>
      <c r="H548" s="1">
        <v>7306858.2136911685</v>
      </c>
      <c r="I548" s="1"/>
      <c r="J548" s="1">
        <v>0.25332802141920213</v>
      </c>
      <c r="K548" s="1">
        <v>16513775.09523776</v>
      </c>
      <c r="L548" s="1"/>
      <c r="M548" s="1">
        <v>39.978950399485335</v>
      </c>
      <c r="N548" s="1">
        <v>0</v>
      </c>
      <c r="O548" s="1"/>
      <c r="P548" s="1">
        <v>0</v>
      </c>
      <c r="S548" s="1">
        <f>B548+E548+H548+K548+N548</f>
        <v>340936722.08528155</v>
      </c>
    </row>
    <row r="549" spans="1:19" x14ac:dyDescent="0.35">
      <c r="A549" s="21">
        <v>42917</v>
      </c>
      <c r="B549" s="1">
        <v>134863123.43125144</v>
      </c>
      <c r="C549" s="1"/>
      <c r="D549" s="1">
        <v>2484.5511069581398</v>
      </c>
      <c r="E549" s="1">
        <v>140207947.31195381</v>
      </c>
      <c r="F549" s="1"/>
      <c r="G549" s="1">
        <v>269.22357570192992</v>
      </c>
      <c r="H549" s="1">
        <v>5615214.9548406499</v>
      </c>
      <c r="I549" s="1"/>
      <c r="J549" s="1">
        <v>0.24635109923244733</v>
      </c>
      <c r="K549" s="1">
        <v>12349149.712735448</v>
      </c>
      <c r="L549" s="1"/>
      <c r="M549" s="1">
        <v>39.299419447892809</v>
      </c>
      <c r="N549" s="1">
        <v>0</v>
      </c>
      <c r="O549" s="1"/>
      <c r="P549" s="1">
        <v>0</v>
      </c>
      <c r="S549" s="1">
        <f>B549+E549+H549+K549+N549</f>
        <v>293035435.41078138</v>
      </c>
    </row>
    <row r="550" spans="1:19" x14ac:dyDescent="0.35">
      <c r="A550" s="21">
        <v>42918</v>
      </c>
      <c r="B550" s="1">
        <v>136767739.5873777</v>
      </c>
      <c r="C550" s="1"/>
      <c r="D550" s="1">
        <v>2463.2973227971011</v>
      </c>
      <c r="E550" s="1">
        <v>152856402.98845926</v>
      </c>
      <c r="F550" s="1"/>
      <c r="G550" s="1">
        <v>272.85271853813174</v>
      </c>
      <c r="H550" s="1">
        <v>5641803.1633061767</v>
      </c>
      <c r="I550" s="1"/>
      <c r="J550" s="1">
        <v>0.23610851719923348</v>
      </c>
      <c r="K550" s="1">
        <v>10728358.929192772</v>
      </c>
      <c r="L550" s="1"/>
      <c r="M550" s="1">
        <v>38.026073477189193</v>
      </c>
      <c r="N550" s="1">
        <v>0</v>
      </c>
      <c r="O550" s="1"/>
      <c r="P550" s="1">
        <v>0</v>
      </c>
      <c r="S550" s="1">
        <f>B550+E550+H550+K550+N550</f>
        <v>305994304.66833591</v>
      </c>
    </row>
    <row r="551" spans="1:19" x14ac:dyDescent="0.35">
      <c r="A551" s="21">
        <v>42919</v>
      </c>
      <c r="B551" s="1">
        <v>154445449.69804123</v>
      </c>
      <c r="C551" s="1"/>
      <c r="D551" s="1">
        <v>2613.6737265048578</v>
      </c>
      <c r="E551" s="1">
        <v>111463542.46214899</v>
      </c>
      <c r="F551" s="1"/>
      <c r="G551" s="1">
        <v>278.8958443920294</v>
      </c>
      <c r="H551" s="1">
        <v>5172991.0589510584</v>
      </c>
      <c r="I551" s="1"/>
      <c r="J551" s="1">
        <v>0.25127514494459019</v>
      </c>
      <c r="K551" s="1">
        <v>16541886.798618851</v>
      </c>
      <c r="L551" s="1"/>
      <c r="M551" s="1">
        <v>41.30870034362534</v>
      </c>
      <c r="N551" s="1">
        <v>0</v>
      </c>
      <c r="O551" s="1"/>
      <c r="P551" s="1">
        <v>0</v>
      </c>
      <c r="S551" s="1">
        <f>B551+E551+H551+K551+N551</f>
        <v>287623870.01776016</v>
      </c>
    </row>
    <row r="552" spans="1:19" x14ac:dyDescent="0.35">
      <c r="A552" s="21">
        <v>42920</v>
      </c>
      <c r="B552" s="1">
        <v>174134458.25173047</v>
      </c>
      <c r="C552" s="1"/>
      <c r="D552" s="1">
        <v>2610.8757221487376</v>
      </c>
      <c r="E552" s="1">
        <v>94885305.798563391</v>
      </c>
      <c r="F552" s="1"/>
      <c r="G552" s="1">
        <v>273.23165191810028</v>
      </c>
      <c r="H552" s="1">
        <v>6487301.7589266449</v>
      </c>
      <c r="I552" s="1"/>
      <c r="J552" s="1">
        <v>0.25215778820205076</v>
      </c>
      <c r="K552" s="1">
        <v>51504595.727062002</v>
      </c>
      <c r="L552" s="1"/>
      <c r="M552" s="1">
        <v>45.51630657531048</v>
      </c>
      <c r="N552" s="1">
        <v>0</v>
      </c>
      <c r="O552" s="1"/>
      <c r="P552" s="1">
        <v>0</v>
      </c>
      <c r="S552" s="1">
        <f>B552+E552+H552+K552+N552</f>
        <v>327011661.53628248</v>
      </c>
    </row>
    <row r="553" spans="1:19" x14ac:dyDescent="0.35">
      <c r="A553" s="21">
        <v>42921</v>
      </c>
      <c r="B553" s="1">
        <v>154112230.61781949</v>
      </c>
      <c r="C553" s="1"/>
      <c r="D553" s="1">
        <v>2645.0667201190672</v>
      </c>
      <c r="E553" s="1">
        <v>115710006.41935387</v>
      </c>
      <c r="F553" s="1"/>
      <c r="G553" s="1">
        <v>267.74384671081981</v>
      </c>
      <c r="H553" s="1">
        <v>6254053.9552322831</v>
      </c>
      <c r="I553" s="1"/>
      <c r="J553" s="1">
        <v>0.24770717554307389</v>
      </c>
      <c r="K553" s="1">
        <v>97991797.547603667</v>
      </c>
      <c r="L553" s="1"/>
      <c r="M553" s="1">
        <v>54.903124095516432</v>
      </c>
      <c r="N553" s="1">
        <v>0</v>
      </c>
      <c r="O553" s="1"/>
      <c r="P553" s="1">
        <v>0</v>
      </c>
      <c r="S553" s="1">
        <f>B553+E553+H553+K553+N553</f>
        <v>374068088.54000932</v>
      </c>
    </row>
    <row r="554" spans="1:19" x14ac:dyDescent="0.35">
      <c r="A554" s="21">
        <v>42922</v>
      </c>
      <c r="B554" s="1">
        <v>179900446.46800601</v>
      </c>
      <c r="C554" s="1"/>
      <c r="D554" s="1">
        <v>2672.5734781557853</v>
      </c>
      <c r="E554" s="1">
        <v>90366698.198948875</v>
      </c>
      <c r="F554" s="1"/>
      <c r="G554" s="1">
        <v>266.37009318221965</v>
      </c>
      <c r="H554" s="1">
        <v>4937500.3474155767</v>
      </c>
      <c r="I554" s="1"/>
      <c r="J554" s="1">
        <v>0.25111634813245015</v>
      </c>
      <c r="K554" s="1">
        <v>69617440.142415702</v>
      </c>
      <c r="L554" s="1"/>
      <c r="M554" s="1">
        <v>53.289682979076687</v>
      </c>
      <c r="N554" s="1">
        <v>0</v>
      </c>
      <c r="O554" s="1"/>
      <c r="P554" s="1">
        <v>0</v>
      </c>
      <c r="S554" s="1">
        <f>B554+E554+H554+K554+N554</f>
        <v>344822085.15678614</v>
      </c>
    </row>
    <row r="555" spans="1:19" x14ac:dyDescent="0.35">
      <c r="A555" s="21">
        <v>42923</v>
      </c>
      <c r="B555" s="1">
        <v>128316646.32330464</v>
      </c>
      <c r="C555" s="1"/>
      <c r="D555" s="1">
        <v>2630.526371002893</v>
      </c>
      <c r="E555" s="1">
        <v>110847929.19919996</v>
      </c>
      <c r="F555" s="1"/>
      <c r="G555" s="1">
        <v>251.29366071679553</v>
      </c>
      <c r="H555" s="1">
        <v>3517597.9862092785</v>
      </c>
      <c r="I555" s="1"/>
      <c r="J555" s="1">
        <v>0.25029494181311462</v>
      </c>
      <c r="K555" s="1">
        <v>27895477.194421425</v>
      </c>
      <c r="L555" s="1"/>
      <c r="M555" s="1">
        <v>51.100860861428806</v>
      </c>
      <c r="N555" s="1">
        <v>0</v>
      </c>
      <c r="O555" s="1"/>
      <c r="P555" s="1">
        <v>0</v>
      </c>
      <c r="S555" s="1">
        <f>B555+E555+H555+K555+N555</f>
        <v>270577650.70313531</v>
      </c>
    </row>
    <row r="556" spans="1:19" x14ac:dyDescent="0.35">
      <c r="A556" s="21">
        <v>42924</v>
      </c>
      <c r="B556" s="1">
        <v>160723577.30657437</v>
      </c>
      <c r="C556" s="1"/>
      <c r="D556" s="1">
        <v>2546.0174812720625</v>
      </c>
      <c r="E556" s="1">
        <v>114161645.3072339</v>
      </c>
      <c r="F556" s="1"/>
      <c r="G556" s="1">
        <v>242.8932726331164</v>
      </c>
      <c r="H556" s="1">
        <v>6882387.2664228939</v>
      </c>
      <c r="I556" s="1"/>
      <c r="J556" s="1">
        <v>0.2306235181780025</v>
      </c>
      <c r="K556" s="1">
        <v>44616620.314825997</v>
      </c>
      <c r="L556" s="1"/>
      <c r="M556" s="1">
        <v>46.124725072869481</v>
      </c>
      <c r="N556" s="1">
        <v>0</v>
      </c>
      <c r="O556" s="1"/>
      <c r="P556" s="1">
        <v>0</v>
      </c>
      <c r="S556" s="1">
        <f>B556+E556+H556+K556+N556</f>
        <v>326384230.19505715</v>
      </c>
    </row>
    <row r="557" spans="1:19" x14ac:dyDescent="0.35">
      <c r="A557" s="21">
        <v>42925</v>
      </c>
      <c r="B557" s="1">
        <v>114059339.52281539</v>
      </c>
      <c r="C557" s="1"/>
      <c r="D557" s="1">
        <v>2630.0304589816569</v>
      </c>
      <c r="E557" s="1">
        <v>76675237.214650095</v>
      </c>
      <c r="F557" s="1"/>
      <c r="G557" s="1">
        <v>243.17090311263811</v>
      </c>
      <c r="H557" s="1">
        <v>10358300.201828536</v>
      </c>
      <c r="I557" s="1"/>
      <c r="J557" s="1">
        <v>0.23002927567850057</v>
      </c>
      <c r="K557" s="1">
        <v>41263339.231129438</v>
      </c>
      <c r="L557" s="1"/>
      <c r="M557" s="1">
        <v>51.212802959865229</v>
      </c>
      <c r="N557" s="1">
        <v>0</v>
      </c>
      <c r="O557" s="1"/>
      <c r="P557" s="1">
        <v>0</v>
      </c>
      <c r="S557" s="1">
        <f>B557+E557+H557+K557+N557</f>
        <v>242356216.17042348</v>
      </c>
    </row>
    <row r="558" spans="1:19" x14ac:dyDescent="0.35">
      <c r="A558" s="21">
        <v>42926</v>
      </c>
      <c r="B558" s="1">
        <v>125305640.3264657</v>
      </c>
      <c r="C558" s="1"/>
      <c r="D558" s="1">
        <v>2622.1141485107587</v>
      </c>
      <c r="E558" s="1">
        <v>147660260.79697198</v>
      </c>
      <c r="F558" s="1"/>
      <c r="G558" s="1">
        <v>210.60897435497273</v>
      </c>
      <c r="H558" s="1">
        <v>4752660.2031747606</v>
      </c>
      <c r="I558" s="1"/>
      <c r="J558" s="1">
        <v>0.22599947077985236</v>
      </c>
      <c r="K558" s="1">
        <v>23511725.055071607</v>
      </c>
      <c r="L558" s="1"/>
      <c r="M558" s="1">
        <v>48.583239801420106</v>
      </c>
      <c r="N558" s="1">
        <v>0</v>
      </c>
      <c r="O558" s="1"/>
      <c r="P558" s="1">
        <v>0</v>
      </c>
      <c r="S558" s="1">
        <f>B558+E558+H558+K558+N558</f>
        <v>301230286.38168401</v>
      </c>
    </row>
    <row r="559" spans="1:19" x14ac:dyDescent="0.35">
      <c r="A559" s="21">
        <v>42927</v>
      </c>
      <c r="B559" s="1">
        <v>239249000.23612785</v>
      </c>
      <c r="C559" s="1"/>
      <c r="D559" s="1">
        <v>2376.4230861747596</v>
      </c>
      <c r="E559" s="1">
        <v>226459006.22013679</v>
      </c>
      <c r="F559" s="1"/>
      <c r="G559" s="1">
        <v>194.57866664206634</v>
      </c>
      <c r="H559" s="1">
        <v>11512730.192476135</v>
      </c>
      <c r="I559" s="1"/>
      <c r="J559" s="1">
        <v>0.18743968291217311</v>
      </c>
      <c r="K559" s="1">
        <v>42584476.14487081</v>
      </c>
      <c r="L559" s="1"/>
      <c r="M559" s="1">
        <v>44.666653130958004</v>
      </c>
      <c r="N559" s="1">
        <v>0</v>
      </c>
      <c r="O559" s="1"/>
      <c r="P559" s="1">
        <v>0</v>
      </c>
      <c r="S559" s="1">
        <f>B559+E559+H559+K559+N559</f>
        <v>519805212.79361159</v>
      </c>
    </row>
    <row r="560" spans="1:19" x14ac:dyDescent="0.35">
      <c r="A560" s="21">
        <v>42928</v>
      </c>
      <c r="B560" s="1">
        <v>247382298.08540529</v>
      </c>
      <c r="C560" s="1"/>
      <c r="D560" s="1">
        <v>2340.5874352520491</v>
      </c>
      <c r="E560" s="1">
        <v>234564794.88881242</v>
      </c>
      <c r="F560" s="1"/>
      <c r="G560" s="1">
        <v>207.74893422015958</v>
      </c>
      <c r="H560" s="1">
        <v>20608926.916777316</v>
      </c>
      <c r="I560" s="1"/>
      <c r="J560" s="1">
        <v>0.17656299524704522</v>
      </c>
      <c r="K560" s="1">
        <v>43021598.51860036</v>
      </c>
      <c r="L560" s="1"/>
      <c r="M560" s="1">
        <v>43.763770401456568</v>
      </c>
      <c r="N560" s="1">
        <v>0</v>
      </c>
      <c r="O560" s="1"/>
      <c r="P560" s="1">
        <v>0</v>
      </c>
      <c r="S560" s="1">
        <f>B560+E560+H560+K560+N560</f>
        <v>545577618.40959537</v>
      </c>
    </row>
    <row r="561" spans="1:19" x14ac:dyDescent="0.35">
      <c r="A561" s="21">
        <v>42929</v>
      </c>
      <c r="B561" s="1">
        <v>205703144.73982257</v>
      </c>
      <c r="C561" s="1"/>
      <c r="D561" s="1">
        <v>2465.7789895341111</v>
      </c>
      <c r="E561" s="1">
        <v>164001631.50238013</v>
      </c>
      <c r="F561" s="1"/>
      <c r="G561" s="1">
        <v>215.562718998181</v>
      </c>
      <c r="H561" s="1">
        <v>11450470.349073144</v>
      </c>
      <c r="I561" s="1"/>
      <c r="J561" s="1">
        <v>0.19604607823401865</v>
      </c>
      <c r="K561" s="1">
        <v>43614469.834780574</v>
      </c>
      <c r="L561" s="1"/>
      <c r="M561" s="1">
        <v>46.915078165752135</v>
      </c>
      <c r="N561" s="1">
        <v>0</v>
      </c>
      <c r="O561" s="1"/>
      <c r="P561" s="1">
        <v>0</v>
      </c>
      <c r="S561" s="1">
        <f>B561+E561+H561+K561+N561</f>
        <v>424769716.42605644</v>
      </c>
    </row>
    <row r="562" spans="1:19" x14ac:dyDescent="0.35">
      <c r="A562" s="21">
        <v>42930</v>
      </c>
      <c r="B562" s="1">
        <v>171009898.27581003</v>
      </c>
      <c r="C562" s="1"/>
      <c r="D562" s="1">
        <v>2431.3634895321434</v>
      </c>
      <c r="E562" s="1">
        <v>129538532.68943523</v>
      </c>
      <c r="F562" s="1"/>
      <c r="G562" s="1">
        <v>201.26196542221572</v>
      </c>
      <c r="H562" s="1">
        <v>9917518.6336936411</v>
      </c>
      <c r="I562" s="1"/>
      <c r="J562" s="1">
        <v>0.19174182352713984</v>
      </c>
      <c r="K562" s="1">
        <v>19741164.625201933</v>
      </c>
      <c r="L562" s="1"/>
      <c r="M562" s="1">
        <v>45.441357268389112</v>
      </c>
      <c r="N562" s="1">
        <v>0</v>
      </c>
      <c r="O562" s="1"/>
      <c r="P562" s="1">
        <v>0</v>
      </c>
      <c r="S562" s="1">
        <f>B562+E562+H562+K562+N562</f>
        <v>330207114.22414082</v>
      </c>
    </row>
    <row r="563" spans="1:19" x14ac:dyDescent="0.35">
      <c r="A563" s="21">
        <v>42931</v>
      </c>
      <c r="B563" s="1">
        <v>221967556.0955196</v>
      </c>
      <c r="C563" s="1"/>
      <c r="D563" s="1">
        <v>2243.7539447725112</v>
      </c>
      <c r="E563" s="1">
        <v>124699549.97476192</v>
      </c>
      <c r="F563" s="1"/>
      <c r="G563" s="1">
        <v>180.29809242414819</v>
      </c>
      <c r="H563" s="1">
        <v>6739543.9917440219</v>
      </c>
      <c r="I563" s="1"/>
      <c r="J563" s="1">
        <v>0.18348814949471537</v>
      </c>
      <c r="K563" s="1">
        <v>31599810.383156165</v>
      </c>
      <c r="L563" s="1"/>
      <c r="M563" s="1">
        <v>42.677924766265534</v>
      </c>
      <c r="N563" s="1">
        <v>0</v>
      </c>
      <c r="O563" s="1"/>
      <c r="P563" s="1">
        <v>0</v>
      </c>
      <c r="S563" s="1">
        <f>B563+E563+H563+K563+N563</f>
        <v>385006460.44518173</v>
      </c>
    </row>
    <row r="564" spans="1:19" x14ac:dyDescent="0.35">
      <c r="A564" s="21">
        <v>42932</v>
      </c>
      <c r="B564" s="1">
        <v>254266724.13047484</v>
      </c>
      <c r="C564" s="1"/>
      <c r="D564" s="1">
        <v>2055.9660744256753</v>
      </c>
      <c r="E564" s="1">
        <v>203492497.21944991</v>
      </c>
      <c r="F564" s="1"/>
      <c r="G564" s="1">
        <v>159.12215951155747</v>
      </c>
      <c r="H564" s="1">
        <v>5989158.5389892161</v>
      </c>
      <c r="I564" s="1"/>
      <c r="J564" s="1">
        <v>0.17225377856737126</v>
      </c>
      <c r="K564" s="1">
        <v>35436627.139215715</v>
      </c>
      <c r="L564" s="1"/>
      <c r="M564" s="1">
        <v>38.225090950953138</v>
      </c>
      <c r="N564" s="1">
        <v>0</v>
      </c>
      <c r="O564" s="1"/>
      <c r="P564" s="1">
        <v>0</v>
      </c>
      <c r="S564" s="1">
        <f>B564+E564+H564+K564+N564</f>
        <v>499185007.0281297</v>
      </c>
    </row>
    <row r="565" spans="1:19" x14ac:dyDescent="0.35">
      <c r="A565" s="21">
        <v>42933</v>
      </c>
      <c r="B565" s="1">
        <v>286121542.36532736</v>
      </c>
      <c r="C565" s="1"/>
      <c r="D565" s="1">
        <v>1989.0308682707985</v>
      </c>
      <c r="E565" s="1">
        <v>283757981.04680812</v>
      </c>
      <c r="F565" s="1"/>
      <c r="G565" s="1">
        <v>175.1940775287832</v>
      </c>
      <c r="H565" s="1">
        <v>19728787.308791701</v>
      </c>
      <c r="I565" s="1"/>
      <c r="J565" s="1">
        <v>0.14673243459068078</v>
      </c>
      <c r="K565" s="1">
        <v>45773139.984192699</v>
      </c>
      <c r="L565" s="1"/>
      <c r="M565" s="1">
        <v>40.812383766951044</v>
      </c>
      <c r="N565" s="1">
        <v>0</v>
      </c>
      <c r="O565" s="1"/>
      <c r="P565" s="1">
        <v>0</v>
      </c>
      <c r="S565" s="1">
        <f>B565+E565+H565+K565+N565</f>
        <v>635381450.70511997</v>
      </c>
    </row>
    <row r="566" spans="1:19" x14ac:dyDescent="0.35">
      <c r="A566" s="21">
        <v>42934</v>
      </c>
      <c r="B566" s="1">
        <v>321996159.78460377</v>
      </c>
      <c r="C566" s="1"/>
      <c r="D566" s="1">
        <v>2267.7057010033441</v>
      </c>
      <c r="E566" s="1">
        <v>394661900.8347553</v>
      </c>
      <c r="F566" s="1"/>
      <c r="G566" s="1">
        <v>216.09224898808819</v>
      </c>
      <c r="H566" s="1">
        <v>15070366.684983607</v>
      </c>
      <c r="I566" s="1"/>
      <c r="J566" s="1">
        <v>0.17305193346318465</v>
      </c>
      <c r="K566" s="1">
        <v>42220575.827971146</v>
      </c>
      <c r="L566" s="1"/>
      <c r="M566" s="1">
        <v>42.345711343141282</v>
      </c>
      <c r="N566" s="1">
        <v>0</v>
      </c>
      <c r="O566" s="1"/>
      <c r="P566" s="1">
        <v>0</v>
      </c>
      <c r="S566" s="1">
        <f>B566+E566+H566+K566+N566</f>
        <v>773949003.13231373</v>
      </c>
    </row>
    <row r="567" spans="1:19" x14ac:dyDescent="0.35">
      <c r="A567" s="21">
        <v>42935</v>
      </c>
      <c r="B567" s="1">
        <v>368502245.07054162</v>
      </c>
      <c r="C567" s="1"/>
      <c r="D567" s="1">
        <v>2321.3315667432148</v>
      </c>
      <c r="E567" s="1">
        <v>406477844.06989378</v>
      </c>
      <c r="F567" s="1"/>
      <c r="G567" s="1">
        <v>208.72601485367014</v>
      </c>
      <c r="H567" s="1">
        <v>15205241.065311033</v>
      </c>
      <c r="I567" s="1"/>
      <c r="J567" s="1">
        <v>0.17864535689744296</v>
      </c>
      <c r="K567" s="1">
        <v>38741505.650414281</v>
      </c>
      <c r="L567" s="1"/>
      <c r="M567" s="1">
        <v>43.466372563049099</v>
      </c>
      <c r="N567" s="1">
        <v>0</v>
      </c>
      <c r="O567" s="1"/>
      <c r="P567" s="1">
        <v>0</v>
      </c>
      <c r="S567" s="1">
        <f>B567+E567+H567+K567+N567</f>
        <v>828926835.85616076</v>
      </c>
    </row>
    <row r="568" spans="1:19" x14ac:dyDescent="0.35">
      <c r="A568" s="21">
        <v>42936</v>
      </c>
      <c r="B568" s="1">
        <v>319835263.87165922</v>
      </c>
      <c r="C568" s="1"/>
      <c r="D568" s="1">
        <v>2391.2116489453629</v>
      </c>
      <c r="E568" s="1">
        <v>347110792.72335947</v>
      </c>
      <c r="F568" s="1"/>
      <c r="G568" s="1">
        <v>212.22082135049635</v>
      </c>
      <c r="H568" s="1">
        <v>10866015.534681104</v>
      </c>
      <c r="I568" s="1"/>
      <c r="J568" s="1">
        <v>0.16295819038828233</v>
      </c>
      <c r="K568" s="1">
        <v>28734197.639784794</v>
      </c>
      <c r="L568" s="1"/>
      <c r="M568" s="1">
        <v>40.166098268287421</v>
      </c>
      <c r="N568" s="1">
        <v>0</v>
      </c>
      <c r="O568" s="1"/>
      <c r="P568" s="1">
        <v>0</v>
      </c>
      <c r="S568" s="1">
        <f>B568+E568+H568+K568+N568</f>
        <v>706546269.76948452</v>
      </c>
    </row>
    <row r="569" spans="1:19" x14ac:dyDescent="0.35">
      <c r="A569" s="21">
        <v>42937</v>
      </c>
      <c r="B569" s="1">
        <v>614437374.50870216</v>
      </c>
      <c r="C569" s="1"/>
      <c r="D569" s="1">
        <v>2843.873932740953</v>
      </c>
      <c r="E569" s="1">
        <v>236783496.3451899</v>
      </c>
      <c r="F569" s="1"/>
      <c r="G569" s="1">
        <v>223.53033548647224</v>
      </c>
      <c r="H569" s="1">
        <v>16521324.488043314</v>
      </c>
      <c r="I569" s="1"/>
      <c r="J569" s="1">
        <v>0.19110820805129586</v>
      </c>
      <c r="K569" s="1">
        <v>43014050.429083243</v>
      </c>
      <c r="L569" s="1"/>
      <c r="M569" s="1">
        <v>44.804828078077712</v>
      </c>
      <c r="N569" s="1">
        <v>0</v>
      </c>
      <c r="O569" s="1"/>
      <c r="P569" s="1">
        <v>0</v>
      </c>
      <c r="S569" s="1">
        <f>B569+E569+H569+K569+N569</f>
        <v>910756245.77101862</v>
      </c>
    </row>
    <row r="570" spans="1:19" x14ac:dyDescent="0.35">
      <c r="A570" s="21">
        <v>42938</v>
      </c>
      <c r="B570" s="1">
        <v>344521955.33977276</v>
      </c>
      <c r="C570" s="1"/>
      <c r="D570" s="1">
        <v>2687.939471278637</v>
      </c>
      <c r="E570" s="1">
        <v>122414606.1556654</v>
      </c>
      <c r="F570" s="1"/>
      <c r="G570" s="1">
        <v>222.62658393402933</v>
      </c>
      <c r="H570" s="1">
        <v>9939070.855592344</v>
      </c>
      <c r="I570" s="1"/>
      <c r="J570" s="1">
        <v>0.18383641348621024</v>
      </c>
      <c r="K570" s="1">
        <v>38639857.942804366</v>
      </c>
      <c r="L570" s="1"/>
      <c r="M570" s="1">
        <v>45.430240942052599</v>
      </c>
      <c r="N570" s="1">
        <v>0</v>
      </c>
      <c r="O570" s="1"/>
      <c r="P570" s="1">
        <v>0</v>
      </c>
      <c r="S570" s="1">
        <f>B570+E570+H570+K570+N570</f>
        <v>515515490.29383492</v>
      </c>
    </row>
    <row r="571" spans="1:19" x14ac:dyDescent="0.35">
      <c r="A571" s="21">
        <v>42939</v>
      </c>
      <c r="B571" s="1">
        <v>246469734.37493613</v>
      </c>
      <c r="C571" s="1"/>
      <c r="D571" s="1">
        <v>2845.8181020049246</v>
      </c>
      <c r="E571" s="1">
        <v>94515222.717032358</v>
      </c>
      <c r="F571" s="1"/>
      <c r="G571" s="1">
        <v>230.86050457714126</v>
      </c>
      <c r="H571" s="1">
        <v>9849048.3937518001</v>
      </c>
      <c r="I571" s="1"/>
      <c r="J571" s="1">
        <v>0.1977058301249372</v>
      </c>
      <c r="K571" s="1">
        <v>16619304.801539158</v>
      </c>
      <c r="L571" s="1"/>
      <c r="M571" s="1">
        <v>46.757537885829464</v>
      </c>
      <c r="N571" s="1">
        <v>0</v>
      </c>
      <c r="O571" s="1"/>
      <c r="P571" s="1">
        <v>0</v>
      </c>
      <c r="S571" s="1">
        <f>B571+E571+H571+K571+N571</f>
        <v>367453310.28725946</v>
      </c>
    </row>
    <row r="572" spans="1:19" x14ac:dyDescent="0.35">
      <c r="A572" s="21">
        <v>42940</v>
      </c>
      <c r="B572" s="1">
        <v>203490975.59883368</v>
      </c>
      <c r="C572" s="1"/>
      <c r="D572" s="1">
        <v>2804.0883209778181</v>
      </c>
      <c r="E572" s="1">
        <v>78156732.437157035</v>
      </c>
      <c r="F572" s="1"/>
      <c r="G572" s="1">
        <v>227.84231244583503</v>
      </c>
      <c r="H572" s="1">
        <v>11155274.892862584</v>
      </c>
      <c r="I572" s="1"/>
      <c r="J572" s="1">
        <v>0.19671834566203572</v>
      </c>
      <c r="K572" s="1">
        <v>15839444.383901494</v>
      </c>
      <c r="L572" s="1"/>
      <c r="M572" s="1">
        <v>45.199361031605193</v>
      </c>
      <c r="N572" s="1">
        <v>0</v>
      </c>
      <c r="O572" s="1"/>
      <c r="P572" s="1">
        <v>0</v>
      </c>
      <c r="S572" s="1">
        <f>B572+E572+H572+K572+N572</f>
        <v>308642427.31275475</v>
      </c>
    </row>
    <row r="573" spans="1:19" x14ac:dyDescent="0.35">
      <c r="A573" s="21">
        <v>42941</v>
      </c>
      <c r="B573" s="1">
        <v>210994593.28400427</v>
      </c>
      <c r="C573" s="1"/>
      <c r="D573" s="1">
        <v>2759.6007082628707</v>
      </c>
      <c r="E573" s="1">
        <v>145658268.80534288</v>
      </c>
      <c r="F573" s="1"/>
      <c r="G573" s="1">
        <v>208.92325266447267</v>
      </c>
      <c r="H573" s="1">
        <v>6483574.5084979217</v>
      </c>
      <c r="I573" s="1"/>
      <c r="J573" s="1">
        <v>0.19220818709902951</v>
      </c>
      <c r="K573" s="1">
        <v>12334880.888774816</v>
      </c>
      <c r="L573" s="1"/>
      <c r="M573" s="1">
        <v>44.99731467322438</v>
      </c>
      <c r="N573" s="1">
        <v>0</v>
      </c>
      <c r="O573" s="1"/>
      <c r="P573" s="1">
        <v>0</v>
      </c>
      <c r="S573" s="1">
        <f>B573+E573+H573+K573+N573</f>
        <v>375471317.48661983</v>
      </c>
    </row>
    <row r="574" spans="1:19" x14ac:dyDescent="0.35">
      <c r="A574" s="21">
        <v>42942</v>
      </c>
      <c r="B574" s="1">
        <v>372776887.39224809</v>
      </c>
      <c r="C574" s="1"/>
      <c r="D574" s="1">
        <v>2597.9712083339805</v>
      </c>
      <c r="E574" s="1">
        <v>163778842.52304578</v>
      </c>
      <c r="F574" s="1"/>
      <c r="G574" s="1">
        <v>203.10599968293411</v>
      </c>
      <c r="H574" s="1">
        <v>12125023.358379025</v>
      </c>
      <c r="I574" s="1"/>
      <c r="J574" s="1">
        <v>0.1749427147631708</v>
      </c>
      <c r="K574" s="1">
        <v>26707674.56675791</v>
      </c>
      <c r="L574" s="1"/>
      <c r="M574" s="1">
        <v>42.231833231722604</v>
      </c>
      <c r="N574" s="1">
        <v>0</v>
      </c>
      <c r="O574" s="1"/>
      <c r="P574" s="1">
        <v>0</v>
      </c>
      <c r="S574" s="1">
        <f>B574+E574+H574+K574+N574</f>
        <v>575388427.84043086</v>
      </c>
    </row>
    <row r="575" spans="1:19" x14ac:dyDescent="0.35">
      <c r="A575" s="21">
        <v>42943</v>
      </c>
      <c r="B575" s="1">
        <v>251717348.52940777</v>
      </c>
      <c r="C575" s="1"/>
      <c r="D575" s="1">
        <v>2575.0182626362352</v>
      </c>
      <c r="E575" s="1">
        <v>91615159.700679258</v>
      </c>
      <c r="F575" s="1"/>
      <c r="G575" s="1">
        <v>203.22619873657047</v>
      </c>
      <c r="H575" s="1">
        <v>7264018.6253531743</v>
      </c>
      <c r="I575" s="1"/>
      <c r="J575" s="1">
        <v>0.17317803684241462</v>
      </c>
      <c r="K575" s="1">
        <v>19016353.06778102</v>
      </c>
      <c r="L575" s="1"/>
      <c r="M575" s="1">
        <v>42.060966215974588</v>
      </c>
      <c r="N575" s="1">
        <v>0</v>
      </c>
      <c r="O575" s="1"/>
      <c r="P575" s="1">
        <v>0</v>
      </c>
      <c r="S575" s="1">
        <f>B575+E575+H575+K575+N575</f>
        <v>369612879.92322123</v>
      </c>
    </row>
    <row r="576" spans="1:19" x14ac:dyDescent="0.35">
      <c r="A576" s="21">
        <v>42944</v>
      </c>
      <c r="B576" s="1">
        <v>207065903.01990181</v>
      </c>
      <c r="C576" s="1"/>
      <c r="D576" s="1">
        <v>2702.0757363999087</v>
      </c>
      <c r="E576" s="1">
        <v>86073905.755241498</v>
      </c>
      <c r="F576" s="1"/>
      <c r="G576" s="1">
        <v>195.96298304155334</v>
      </c>
      <c r="H576" s="1">
        <v>4288502.2515913518</v>
      </c>
      <c r="I576" s="1"/>
      <c r="J576" s="1">
        <v>0.17299308835235325</v>
      </c>
      <c r="K576" s="1">
        <v>15329276.348909372</v>
      </c>
      <c r="L576" s="1"/>
      <c r="M576" s="1">
        <v>41.88025779695618</v>
      </c>
      <c r="N576" s="1">
        <v>0</v>
      </c>
      <c r="O576" s="1"/>
      <c r="P576" s="1">
        <v>0</v>
      </c>
      <c r="S576" s="1">
        <f>B576+E576+H576+K576+N576</f>
        <v>312757587.37564403</v>
      </c>
    </row>
    <row r="577" spans="1:19" x14ac:dyDescent="0.35">
      <c r="A577" s="21">
        <v>42945</v>
      </c>
      <c r="B577" s="1">
        <v>243862015.03432545</v>
      </c>
      <c r="C577" s="1"/>
      <c r="D577" s="1">
        <v>2791.2433992161377</v>
      </c>
      <c r="E577" s="1">
        <v>128323670.78811824</v>
      </c>
      <c r="F577" s="1"/>
      <c r="G577" s="1">
        <v>201.84212246895964</v>
      </c>
      <c r="H577" s="1">
        <v>6793502.6343898466</v>
      </c>
      <c r="I577" s="1"/>
      <c r="J577" s="1">
        <v>0.16334834511191734</v>
      </c>
      <c r="K577" s="1">
        <v>17222607.067348145</v>
      </c>
      <c r="L577" s="1"/>
      <c r="M577" s="1">
        <v>40.233866384175442</v>
      </c>
      <c r="N577" s="1">
        <v>0</v>
      </c>
      <c r="O577" s="1"/>
      <c r="P577" s="1">
        <v>0</v>
      </c>
      <c r="S577" s="1">
        <f>B577+E577+H577+K577+N577</f>
        <v>396201795.52418166</v>
      </c>
    </row>
    <row r="578" spans="1:19" x14ac:dyDescent="0.35">
      <c r="A578" s="21">
        <v>42946</v>
      </c>
      <c r="B578" s="1">
        <v>164879373.91933206</v>
      </c>
      <c r="C578" s="1"/>
      <c r="D578" s="1">
        <v>2756.2555964597364</v>
      </c>
      <c r="E578" s="1">
        <v>97434826.418378741</v>
      </c>
      <c r="F578" s="1"/>
      <c r="G578" s="1">
        <v>203.08658893200897</v>
      </c>
      <c r="H578" s="1">
        <v>5384021.1322485749</v>
      </c>
      <c r="I578" s="1"/>
      <c r="J578" s="1">
        <v>0.17052287891667747</v>
      </c>
      <c r="K578" s="1">
        <v>16473844.676459521</v>
      </c>
      <c r="L578" s="1"/>
      <c r="M578" s="1">
        <v>41.027828041384076</v>
      </c>
      <c r="N578" s="1">
        <v>0</v>
      </c>
      <c r="O578" s="1"/>
      <c r="P578" s="1">
        <v>0</v>
      </c>
      <c r="S578" s="1">
        <f>B578+E578+H578+K578+N578</f>
        <v>284172066.14641893</v>
      </c>
    </row>
    <row r="579" spans="1:19" x14ac:dyDescent="0.35">
      <c r="A579" s="21">
        <v>42947</v>
      </c>
      <c r="B579" s="1">
        <v>160548155.44358113</v>
      </c>
      <c r="C579" s="1"/>
      <c r="D579" s="1">
        <v>2827.2702810919409</v>
      </c>
      <c r="E579" s="1">
        <v>75822985.631632134</v>
      </c>
      <c r="F579" s="1"/>
      <c r="G579" s="1">
        <v>198.39449514069668</v>
      </c>
      <c r="H579" s="1">
        <v>2409979.5404002578</v>
      </c>
      <c r="I579" s="1"/>
      <c r="J579" s="1">
        <v>0.16416110600372982</v>
      </c>
      <c r="K579" s="1">
        <v>9380794.6391595211</v>
      </c>
      <c r="L579" s="1"/>
      <c r="M579" s="1">
        <v>40.640115786859347</v>
      </c>
      <c r="N579" s="1">
        <v>0</v>
      </c>
      <c r="O579" s="1"/>
      <c r="P579" s="1">
        <v>0</v>
      </c>
      <c r="S579" s="1">
        <f>B579+E579+H579+K579+N579</f>
        <v>248161915.25477305</v>
      </c>
    </row>
    <row r="580" spans="1:19" x14ac:dyDescent="0.35">
      <c r="A580" s="21">
        <v>42948</v>
      </c>
      <c r="B580" s="1">
        <v>214489930.71383736</v>
      </c>
      <c r="C580" s="1"/>
      <c r="D580" s="1">
        <v>2879.8560952637999</v>
      </c>
      <c r="E580" s="1">
        <v>179205131.01062784</v>
      </c>
      <c r="F580" s="1"/>
      <c r="G580" s="1">
        <v>220.13990304678808</v>
      </c>
      <c r="H580" s="1">
        <v>5408382.7746557957</v>
      </c>
      <c r="I580" s="1"/>
      <c r="J580" s="1">
        <v>0.16517417889034397</v>
      </c>
      <c r="K580" s="1">
        <v>26643858.761448734</v>
      </c>
      <c r="L580" s="1"/>
      <c r="M580" s="1">
        <v>42.302938762388862</v>
      </c>
      <c r="N580" s="1">
        <v>0</v>
      </c>
      <c r="O580" s="1"/>
      <c r="P580" s="1">
        <v>0</v>
      </c>
      <c r="S580" s="1">
        <f>B580+E580+H580+K580+N580</f>
        <v>425747303.26056975</v>
      </c>
    </row>
    <row r="581" spans="1:19" x14ac:dyDescent="0.35">
      <c r="A581" s="21">
        <v>42949</v>
      </c>
      <c r="B581" s="1">
        <v>219894851.68677598</v>
      </c>
      <c r="C581" s="1"/>
      <c r="D581" s="1">
        <v>2777.0641531144111</v>
      </c>
      <c r="E581" s="1">
        <v>145010412.19052127</v>
      </c>
      <c r="F581" s="1"/>
      <c r="G581" s="1">
        <v>223.24865233167</v>
      </c>
      <c r="H581" s="1">
        <v>14194353.581616392</v>
      </c>
      <c r="I581" s="1"/>
      <c r="J581" s="1">
        <v>0.17825281352202649</v>
      </c>
      <c r="K581" s="1">
        <v>26884989.708940048</v>
      </c>
      <c r="L581" s="1"/>
      <c r="M581" s="1">
        <v>43.238731491636685</v>
      </c>
      <c r="N581" s="1">
        <v>18011852.695406072</v>
      </c>
      <c r="O581" s="1"/>
      <c r="P581" s="1">
        <v>347.58658454958572</v>
      </c>
      <c r="S581" s="1">
        <f>B581+E581+H581+K581+N581</f>
        <v>423996459.86325979</v>
      </c>
    </row>
    <row r="582" spans="1:19" x14ac:dyDescent="0.35">
      <c r="A582" s="21">
        <v>42950</v>
      </c>
      <c r="B582" s="1">
        <v>154024707.15462211</v>
      </c>
      <c r="C582" s="1"/>
      <c r="D582" s="1">
        <v>2754.626955816881</v>
      </c>
      <c r="E582" s="1">
        <v>70623378.161349311</v>
      </c>
      <c r="F582" s="1"/>
      <c r="G582" s="1">
        <v>221.64025371648364</v>
      </c>
      <c r="H582" s="1">
        <v>6963412.1826387858</v>
      </c>
      <c r="I582" s="1"/>
      <c r="J582" s="1">
        <v>0.17114180744012869</v>
      </c>
      <c r="K582" s="1">
        <v>14203911.582221579</v>
      </c>
      <c r="L582" s="1"/>
      <c r="M582" s="1">
        <v>41.799540863620976</v>
      </c>
      <c r="N582" s="1">
        <v>83590871.408608407</v>
      </c>
      <c r="O582" s="1"/>
      <c r="P582" s="1">
        <v>491.66259398108923</v>
      </c>
      <c r="S582" s="1">
        <f>B582+E582+H582+K582+N582</f>
        <v>329406280.4894402</v>
      </c>
    </row>
    <row r="583" spans="1:19" x14ac:dyDescent="0.35">
      <c r="A583" s="21">
        <v>42951</v>
      </c>
      <c r="B583" s="1">
        <v>144917364.76606753</v>
      </c>
      <c r="C583" s="1"/>
      <c r="D583" s="1">
        <v>2813.1395326184443</v>
      </c>
      <c r="E583" s="1">
        <v>60878895.857688397</v>
      </c>
      <c r="F583" s="1"/>
      <c r="G583" s="1">
        <v>222.86606587634833</v>
      </c>
      <c r="H583" s="1">
        <v>3843963.389164364</v>
      </c>
      <c r="I583" s="1"/>
      <c r="J583" s="1">
        <v>0.17489295251123763</v>
      </c>
      <c r="K583" s="1">
        <v>7996419.0786141613</v>
      </c>
      <c r="L583" s="1"/>
      <c r="M583" s="1">
        <v>42.553246164750355</v>
      </c>
      <c r="N583" s="1">
        <v>28601064.745651197</v>
      </c>
      <c r="O583" s="1"/>
      <c r="P583" s="1">
        <v>399.56335143066087</v>
      </c>
      <c r="S583" s="1">
        <f>B583+E583+H583+K583+N583</f>
        <v>246237707.83718565</v>
      </c>
    </row>
    <row r="584" spans="1:19" x14ac:dyDescent="0.35">
      <c r="A584" s="21">
        <v>42952</v>
      </c>
      <c r="B584" s="1">
        <v>201471586.79637229</v>
      </c>
      <c r="C584" s="1"/>
      <c r="D584" s="1">
        <v>2995.4666238869863</v>
      </c>
      <c r="E584" s="1">
        <v>144964462.79927588</v>
      </c>
      <c r="F584" s="1"/>
      <c r="G584" s="1">
        <v>245.0111439255457</v>
      </c>
      <c r="H584" s="1">
        <v>4398763.0539315492</v>
      </c>
      <c r="I584" s="1"/>
      <c r="J584" s="1">
        <v>0.17388833538562268</v>
      </c>
      <c r="K584" s="1">
        <v>9603703.23700675</v>
      </c>
      <c r="L584" s="1"/>
      <c r="M584" s="1">
        <v>43.106217234797441</v>
      </c>
      <c r="N584" s="1">
        <v>17606536.637522478</v>
      </c>
      <c r="O584" s="1"/>
      <c r="P584" s="1">
        <v>281.9467717105365</v>
      </c>
      <c r="S584" s="1">
        <f>B584+E584+H584+K584+N584</f>
        <v>378045052.52410889</v>
      </c>
    </row>
    <row r="585" spans="1:19" x14ac:dyDescent="0.35">
      <c r="A585" s="21">
        <v>42953</v>
      </c>
      <c r="B585" s="1">
        <v>356836242.08034956</v>
      </c>
      <c r="C585" s="1"/>
      <c r="D585" s="1">
        <v>3262.3229826106576</v>
      </c>
      <c r="E585" s="1">
        <v>180340319.59844828</v>
      </c>
      <c r="F585" s="1"/>
      <c r="G585" s="1">
        <v>259.12790379351247</v>
      </c>
      <c r="H585" s="1">
        <v>12614962.507998873</v>
      </c>
      <c r="I585" s="1"/>
      <c r="J585" s="1">
        <v>0.1844643929515804</v>
      </c>
      <c r="K585" s="1">
        <v>28127783.89066191</v>
      </c>
      <c r="L585" s="1"/>
      <c r="M585" s="1">
        <v>45.98797438364786</v>
      </c>
      <c r="N585" s="1">
        <v>7552049.0981172994</v>
      </c>
      <c r="O585" s="1"/>
      <c r="P585" s="1">
        <v>250.36730930066901</v>
      </c>
      <c r="S585" s="1">
        <f>B585+E585+H585+K585+N585</f>
        <v>585471357.17557597</v>
      </c>
    </row>
    <row r="586" spans="1:19" x14ac:dyDescent="0.35">
      <c r="A586" s="21">
        <v>42954</v>
      </c>
      <c r="B586" s="1">
        <v>189116820.68054715</v>
      </c>
      <c r="C586" s="1"/>
      <c r="D586" s="1">
        <v>3278.6209659922279</v>
      </c>
      <c r="E586" s="1">
        <v>141588332.29733688</v>
      </c>
      <c r="F586" s="1"/>
      <c r="G586" s="1">
        <v>267.11244643479847</v>
      </c>
      <c r="H586" s="1">
        <v>6184169.2379485173</v>
      </c>
      <c r="I586" s="1"/>
      <c r="J586" s="1">
        <v>0.1805170214116229</v>
      </c>
      <c r="K586" s="1">
        <v>13880795.844265599</v>
      </c>
      <c r="L586" s="1"/>
      <c r="M586" s="1">
        <v>45.351553442346464</v>
      </c>
      <c r="N586" s="1">
        <v>6503786.8667609002</v>
      </c>
      <c r="O586" s="1"/>
      <c r="P586" s="1">
        <v>279.32365841809843</v>
      </c>
      <c r="S586" s="1">
        <f>B586+E586+H586+K586+N586</f>
        <v>357273904.92685908</v>
      </c>
    </row>
    <row r="587" spans="1:19" x14ac:dyDescent="0.35">
      <c r="A587" s="21">
        <v>42955</v>
      </c>
      <c r="B587" s="1">
        <v>266978216.67945555</v>
      </c>
      <c r="C587" s="1"/>
      <c r="D587" s="1">
        <v>3441.4698444848982</v>
      </c>
      <c r="E587" s="1">
        <v>158182145.66262606</v>
      </c>
      <c r="F587" s="1"/>
      <c r="G587" s="1">
        <v>287.9598628337194</v>
      </c>
      <c r="H587" s="1">
        <v>6224286.9355483335</v>
      </c>
      <c r="I587" s="1"/>
      <c r="J587" s="1">
        <v>0.1781040872329083</v>
      </c>
      <c r="K587" s="1">
        <v>13117693.856593952</v>
      </c>
      <c r="L587" s="1"/>
      <c r="M587" s="1">
        <v>45.908563845662009</v>
      </c>
      <c r="N587" s="1">
        <v>28923284.856558718</v>
      </c>
      <c r="O587" s="1"/>
      <c r="P587" s="1">
        <v>320.16147120023805</v>
      </c>
      <c r="S587" s="1">
        <f>B587+E587+H587+K587+N587</f>
        <v>473425627.99078262</v>
      </c>
    </row>
    <row r="588" spans="1:19" x14ac:dyDescent="0.35">
      <c r="A588" s="21">
        <v>42956</v>
      </c>
      <c r="B588" s="1">
        <v>290099749.20470595</v>
      </c>
      <c r="C588" s="1"/>
      <c r="D588" s="1">
        <v>3428.5911979269904</v>
      </c>
      <c r="E588" s="1">
        <v>253215668.25782681</v>
      </c>
      <c r="F588" s="1"/>
      <c r="G588" s="1">
        <v>296.2712246312783</v>
      </c>
      <c r="H588" s="1">
        <v>15622414.410872789</v>
      </c>
      <c r="I588" s="1"/>
      <c r="J588" s="1">
        <v>0.19574124165735204</v>
      </c>
      <c r="K588" s="1">
        <v>28728616.833963361</v>
      </c>
      <c r="L588" s="1"/>
      <c r="M588" s="1">
        <v>49.035868845283453</v>
      </c>
      <c r="N588" s="1">
        <v>17690001.848774787</v>
      </c>
      <c r="O588" s="1"/>
      <c r="P588" s="1">
        <v>346.56406351189935</v>
      </c>
      <c r="S588" s="1">
        <f>B588+E588+H588+K588+N588</f>
        <v>605356450.55614376</v>
      </c>
    </row>
    <row r="589" spans="1:19" x14ac:dyDescent="0.35">
      <c r="A589" s="21">
        <v>42957</v>
      </c>
      <c r="B589" s="1">
        <v>247546926.51738799</v>
      </c>
      <c r="C589" s="1"/>
      <c r="D589" s="1">
        <v>3390.7165052160681</v>
      </c>
      <c r="E589" s="1">
        <v>190742341.71020389</v>
      </c>
      <c r="F589" s="1"/>
      <c r="G589" s="1">
        <v>297.08081951296867</v>
      </c>
      <c r="H589" s="1">
        <v>8817528.8619458731</v>
      </c>
      <c r="I589" s="1"/>
      <c r="J589" s="1">
        <v>0.18497828047934231</v>
      </c>
      <c r="K589" s="1">
        <v>24675749.693291694</v>
      </c>
      <c r="L589" s="1"/>
      <c r="M589" s="1">
        <v>47.746030978118881</v>
      </c>
      <c r="N589" s="1">
        <v>9924919.3510345519</v>
      </c>
      <c r="O589" s="1"/>
      <c r="P589" s="1">
        <v>303.60912199825043</v>
      </c>
      <c r="S589" s="1">
        <f>B589+E589+H589+K589+N589</f>
        <v>481707466.13386393</v>
      </c>
    </row>
    <row r="590" spans="1:19" x14ac:dyDescent="0.35">
      <c r="A590" s="21">
        <v>42958</v>
      </c>
      <c r="B590" s="1">
        <v>191014322.53279111</v>
      </c>
      <c r="C590" s="1"/>
      <c r="D590" s="1">
        <v>3464.6856473272819</v>
      </c>
      <c r="E590" s="1">
        <v>111296659.42707574</v>
      </c>
      <c r="F590" s="1"/>
      <c r="G590" s="1">
        <v>304.78724956657294</v>
      </c>
      <c r="H590" s="1">
        <v>6607096.6371556818</v>
      </c>
      <c r="I590" s="1"/>
      <c r="J590" s="1">
        <v>0.18150848858804272</v>
      </c>
      <c r="K590" s="1">
        <v>13690508.64814394</v>
      </c>
      <c r="L590" s="1"/>
      <c r="M590" s="1">
        <v>47.230096802055769</v>
      </c>
      <c r="N590" s="1">
        <v>8444098.7673574872</v>
      </c>
      <c r="O590" s="1"/>
      <c r="P590" s="1">
        <v>278.69792713934834</v>
      </c>
      <c r="S590" s="1">
        <f>B590+E590+H590+K590+N590</f>
        <v>331052686.01252395</v>
      </c>
    </row>
    <row r="591" spans="1:19" x14ac:dyDescent="0.35">
      <c r="A591" s="21">
        <v>42959</v>
      </c>
      <c r="B591" s="1">
        <v>282860879.32773632</v>
      </c>
      <c r="C591" s="1"/>
      <c r="D591" s="1">
        <v>3695.0451188574634</v>
      </c>
      <c r="E591" s="1">
        <v>115747281.3434723</v>
      </c>
      <c r="F591" s="1"/>
      <c r="G591" s="1">
        <v>308.85936698476974</v>
      </c>
      <c r="H591" s="1">
        <v>7311711.0828322768</v>
      </c>
      <c r="I591" s="1"/>
      <c r="J591" s="1">
        <v>0.17853258447027878</v>
      </c>
      <c r="K591" s="1">
        <v>14126741.949160662</v>
      </c>
      <c r="L591" s="1"/>
      <c r="M591" s="1">
        <v>47.131160968190017</v>
      </c>
      <c r="N591" s="1">
        <v>14197969.679488514</v>
      </c>
      <c r="O591" s="1"/>
      <c r="P591" s="1">
        <v>328.65352551654735</v>
      </c>
      <c r="S591" s="1">
        <f>B591+E591+H591+K591+N591</f>
        <v>434244583.38269007</v>
      </c>
    </row>
    <row r="592" spans="1:19" x14ac:dyDescent="0.35">
      <c r="A592" s="21">
        <v>42960</v>
      </c>
      <c r="B592" s="1">
        <v>382194307.30255741</v>
      </c>
      <c r="C592" s="1"/>
      <c r="D592" s="1">
        <v>3938.8390262372841</v>
      </c>
      <c r="E592" s="1">
        <v>143021229.04791939</v>
      </c>
      <c r="F592" s="1"/>
      <c r="G592" s="1">
        <v>301.54844857359956</v>
      </c>
      <c r="H592" s="1">
        <v>8506721.7495574094</v>
      </c>
      <c r="I592" s="1"/>
      <c r="J592" s="1">
        <v>0.17188978301234217</v>
      </c>
      <c r="K592" s="1">
        <v>18045443.385719851</v>
      </c>
      <c r="L592" s="1"/>
      <c r="M592" s="1">
        <v>46.271236214253342</v>
      </c>
      <c r="N592" s="1">
        <v>5339616.0521440003</v>
      </c>
      <c r="O592" s="1"/>
      <c r="P592" s="1">
        <v>319.47188649532325</v>
      </c>
      <c r="S592" s="1">
        <f>B592+E592+H592+K592+N592</f>
        <v>557107317.53789818</v>
      </c>
    </row>
    <row r="593" spans="1:19" x14ac:dyDescent="0.35">
      <c r="A593" s="21">
        <v>42961</v>
      </c>
      <c r="B593" s="1">
        <v>459066455.6969372</v>
      </c>
      <c r="C593" s="1"/>
      <c r="D593" s="1">
        <v>4094.7252245182563</v>
      </c>
      <c r="E593" s="1">
        <v>117150945.4115992</v>
      </c>
      <c r="F593" s="1"/>
      <c r="G593" s="1">
        <v>297.60804250154143</v>
      </c>
      <c r="H593" s="1">
        <v>12052259.957255293</v>
      </c>
      <c r="I593" s="1"/>
      <c r="J593" s="1">
        <v>0.16603131445792613</v>
      </c>
      <c r="K593" s="1">
        <v>22668825.894866742</v>
      </c>
      <c r="L593" s="1"/>
      <c r="M593" s="1">
        <v>45.187627330616507</v>
      </c>
      <c r="N593" s="1">
        <v>4113869.7075801408</v>
      </c>
      <c r="O593" s="1"/>
      <c r="P593" s="1">
        <v>297.00221189043788</v>
      </c>
      <c r="S593" s="1">
        <f>B593+E593+H593+K593+N593</f>
        <v>615052356.6682384</v>
      </c>
    </row>
    <row r="594" spans="1:19" x14ac:dyDescent="0.35">
      <c r="A594" s="21">
        <v>42962</v>
      </c>
      <c r="B594" s="1">
        <v>463342151.72320104</v>
      </c>
      <c r="C594" s="1"/>
      <c r="D594" s="1">
        <v>4299.5077834348231</v>
      </c>
      <c r="E594" s="1">
        <v>131471001.71928938</v>
      </c>
      <c r="F594" s="1"/>
      <c r="G594" s="1">
        <v>291.14751145075655</v>
      </c>
      <c r="H594" s="1">
        <v>6946195.6664696308</v>
      </c>
      <c r="I594" s="1"/>
      <c r="J594" s="1">
        <v>0.16801886756619011</v>
      </c>
      <c r="K594" s="1">
        <v>13011506.283454301</v>
      </c>
      <c r="L594" s="1"/>
      <c r="M594" s="1">
        <v>45.558739901578505</v>
      </c>
      <c r="N594" s="1">
        <v>6354424.40695698</v>
      </c>
      <c r="O594" s="1"/>
      <c r="P594" s="1">
        <v>302.46437869964484</v>
      </c>
      <c r="S594" s="1">
        <f>B594+E594+H594+K594+N594</f>
        <v>621125279.79937136</v>
      </c>
    </row>
    <row r="595" spans="1:19" x14ac:dyDescent="0.35">
      <c r="A595" s="21">
        <v>42963</v>
      </c>
      <c r="B595" s="1">
        <v>582511052.60356081</v>
      </c>
      <c r="C595" s="1"/>
      <c r="D595" s="1">
        <v>4167.4453456442561</v>
      </c>
      <c r="E595" s="1">
        <v>122069097.64745958</v>
      </c>
      <c r="F595" s="1"/>
      <c r="G595" s="1">
        <v>292.55538800544895</v>
      </c>
      <c r="H595" s="1">
        <v>11433883.621666208</v>
      </c>
      <c r="I595" s="1"/>
      <c r="J595" s="1">
        <v>0.15801237885536445</v>
      </c>
      <c r="K595" s="1">
        <v>22204104.64845622</v>
      </c>
      <c r="L595" s="1"/>
      <c r="M595" s="1">
        <v>43.028180157676566</v>
      </c>
      <c r="N595" s="1">
        <v>4194035.7211164678</v>
      </c>
      <c r="O595" s="1"/>
      <c r="P595" s="1">
        <v>297.62752371151589</v>
      </c>
      <c r="S595" s="1">
        <f>B595+E595+H595+K595+N595</f>
        <v>742412174.24225926</v>
      </c>
    </row>
    <row r="596" spans="1:19" x14ac:dyDescent="0.35">
      <c r="A596" s="21">
        <v>42964</v>
      </c>
      <c r="B596" s="1">
        <v>360717742.08193618</v>
      </c>
      <c r="C596" s="1"/>
      <c r="D596" s="1">
        <v>4367.9804794296751</v>
      </c>
      <c r="E596" s="1">
        <v>91088623.251293585</v>
      </c>
      <c r="F596" s="1"/>
      <c r="G596" s="1">
        <v>301.19795957162859</v>
      </c>
      <c r="H596" s="1">
        <v>8589001.6361413114</v>
      </c>
      <c r="I596" s="1"/>
      <c r="J596" s="1">
        <v>0.16043596378460107</v>
      </c>
      <c r="K596" s="1">
        <v>15256228.944017539</v>
      </c>
      <c r="L596" s="1"/>
      <c r="M596" s="1">
        <v>43.860586491584655</v>
      </c>
      <c r="N596" s="1">
        <v>3736282.6684011342</v>
      </c>
      <c r="O596" s="1"/>
      <c r="P596" s="1">
        <v>298.96320733495338</v>
      </c>
      <c r="S596" s="1">
        <f>B596+E596+H596+K596+N596</f>
        <v>479387878.58178973</v>
      </c>
    </row>
    <row r="597" spans="1:19" x14ac:dyDescent="0.35">
      <c r="A597" s="21">
        <v>42965</v>
      </c>
      <c r="B597" s="1">
        <v>382002955.12899375</v>
      </c>
      <c r="C597" s="1"/>
      <c r="D597" s="1">
        <v>4277.8625974006072</v>
      </c>
      <c r="E597" s="1">
        <v>99033329.86387746</v>
      </c>
      <c r="F597" s="1"/>
      <c r="G597" s="1">
        <v>296.17677394205862</v>
      </c>
      <c r="H597" s="1">
        <v>6174172.9950084072</v>
      </c>
      <c r="I597" s="1"/>
      <c r="J597" s="1">
        <v>0.15826195128780282</v>
      </c>
      <c r="K597" s="1">
        <v>11353451.557898691</v>
      </c>
      <c r="L597" s="1"/>
      <c r="M597" s="1">
        <v>43.879588589091533</v>
      </c>
      <c r="N597" s="1">
        <v>25167742.907104399</v>
      </c>
      <c r="O597" s="1"/>
      <c r="P597" s="1">
        <v>438.41809698410452</v>
      </c>
      <c r="S597" s="1">
        <f>B597+E597+H597+K597+N597</f>
        <v>523731652.45288271</v>
      </c>
    </row>
    <row r="598" spans="1:19" x14ac:dyDescent="0.35">
      <c r="A598" s="21">
        <v>42966</v>
      </c>
      <c r="B598" s="1">
        <v>395416683.24418163</v>
      </c>
      <c r="C598" s="1"/>
      <c r="D598" s="1">
        <v>4114.8436621479841</v>
      </c>
      <c r="E598" s="1">
        <v>75341157.125129074</v>
      </c>
      <c r="F598" s="1"/>
      <c r="G598" s="1">
        <v>293.21975336703952</v>
      </c>
      <c r="H598" s="1">
        <v>10443851.023705678</v>
      </c>
      <c r="I598" s="1"/>
      <c r="J598" s="1">
        <v>0.15750092989656292</v>
      </c>
      <c r="K598" s="1">
        <v>28277482.39135937</v>
      </c>
      <c r="L598" s="1"/>
      <c r="M598" s="1">
        <v>46.670934760392022</v>
      </c>
      <c r="N598" s="1">
        <v>79712524.944600999</v>
      </c>
      <c r="O598" s="1"/>
      <c r="P598" s="1">
        <v>703.38235318550585</v>
      </c>
      <c r="S598" s="1">
        <f>B598+E598+H598+K598+N598</f>
        <v>589191698.72897673</v>
      </c>
    </row>
    <row r="599" spans="1:19" x14ac:dyDescent="0.35">
      <c r="A599" s="21">
        <v>42967</v>
      </c>
      <c r="B599" s="1">
        <v>292729920.52812243</v>
      </c>
      <c r="C599" s="1"/>
      <c r="D599" s="1">
        <v>4146.9119306062894</v>
      </c>
      <c r="E599" s="1">
        <v>74936555.47822322</v>
      </c>
      <c r="F599" s="1"/>
      <c r="G599" s="1">
        <v>294.40088008223398</v>
      </c>
      <c r="H599" s="1">
        <v>7115751.9155432349</v>
      </c>
      <c r="I599" s="1"/>
      <c r="J599" s="1">
        <v>0.15317269654670265</v>
      </c>
      <c r="K599" s="1">
        <v>12118999.067904158</v>
      </c>
      <c r="L599" s="1"/>
      <c r="M599" s="1">
        <v>45.149894561461224</v>
      </c>
      <c r="N599" s="1">
        <v>56280282.219104998</v>
      </c>
      <c r="O599" s="1"/>
      <c r="P599" s="1">
        <v>736.90477766445235</v>
      </c>
      <c r="S599" s="1">
        <f>B599+E599+H599+K599+N599</f>
        <v>443181509.20889807</v>
      </c>
    </row>
    <row r="600" spans="1:19" x14ac:dyDescent="0.35">
      <c r="A600" s="21">
        <v>42968</v>
      </c>
      <c r="B600" s="1">
        <v>219120429.29184252</v>
      </c>
      <c r="C600" s="1"/>
      <c r="D600" s="1">
        <v>4095.0695698714435</v>
      </c>
      <c r="E600" s="1">
        <v>172455483.32411814</v>
      </c>
      <c r="F600" s="1"/>
      <c r="G600" s="1">
        <v>316.99309073656411</v>
      </c>
      <c r="H600" s="1">
        <v>5462908.9600866335</v>
      </c>
      <c r="I600" s="1"/>
      <c r="J600" s="1">
        <v>0.15939842128077417</v>
      </c>
      <c r="K600" s="1">
        <v>11000421.551238595</v>
      </c>
      <c r="L600" s="1"/>
      <c r="M600" s="1">
        <v>45.782186858460072</v>
      </c>
      <c r="N600" s="1">
        <v>33486402.087277129</v>
      </c>
      <c r="O600" s="1"/>
      <c r="P600" s="1">
        <v>722.19534585081419</v>
      </c>
      <c r="S600" s="1">
        <f>B600+E600+H600+K600+N600</f>
        <v>441525645.21456301</v>
      </c>
    </row>
    <row r="601" spans="1:19" x14ac:dyDescent="0.35">
      <c r="A601" s="21">
        <v>42969</v>
      </c>
      <c r="B601" s="1">
        <v>340818299.04311877</v>
      </c>
      <c r="C601" s="1"/>
      <c r="D601" s="1">
        <v>3999.9812552364874</v>
      </c>
      <c r="E601" s="1">
        <v>208473906.77293438</v>
      </c>
      <c r="F601" s="1"/>
      <c r="G601" s="1">
        <v>318.61281810318343</v>
      </c>
      <c r="H601" s="1">
        <v>30579039.396778382</v>
      </c>
      <c r="I601" s="1"/>
      <c r="J601" s="1">
        <v>0.19569826989289071</v>
      </c>
      <c r="K601" s="1">
        <v>21516500.149222061</v>
      </c>
      <c r="L601" s="1"/>
      <c r="M601" s="1">
        <v>48.078138557972835</v>
      </c>
      <c r="N601" s="1">
        <v>27299384.385386676</v>
      </c>
      <c r="O601" s="1"/>
      <c r="P601" s="1">
        <v>598.48595391696028</v>
      </c>
      <c r="S601" s="1">
        <f>B601+E601+H601+K601+N601</f>
        <v>628687129.74744022</v>
      </c>
    </row>
    <row r="602" spans="1:19" x14ac:dyDescent="0.35">
      <c r="A602" s="21">
        <v>42970</v>
      </c>
      <c r="B602" s="1">
        <v>473371266.44868094</v>
      </c>
      <c r="C602" s="1"/>
      <c r="D602" s="1">
        <v>4135.2988671677085</v>
      </c>
      <c r="E602" s="1">
        <v>134423722.33743417</v>
      </c>
      <c r="F602" s="1"/>
      <c r="G602" s="1">
        <v>314.69042794242785</v>
      </c>
      <c r="H602" s="1">
        <v>64835992.840009987</v>
      </c>
      <c r="I602" s="1"/>
      <c r="J602" s="1">
        <v>0.24243082665022811</v>
      </c>
      <c r="K602" s="1">
        <v>18854180.073740505</v>
      </c>
      <c r="L602" s="1"/>
      <c r="M602" s="1">
        <v>46.406246180270969</v>
      </c>
      <c r="N602" s="1">
        <v>26932439.683316499</v>
      </c>
      <c r="O602" s="1"/>
      <c r="P602" s="1">
        <v>686.98494655461968</v>
      </c>
      <c r="S602" s="1">
        <f>B602+E602+H602+K602+N602</f>
        <v>718417601.38318205</v>
      </c>
    </row>
    <row r="603" spans="1:19" x14ac:dyDescent="0.35">
      <c r="A603" s="21">
        <v>42971</v>
      </c>
      <c r="B603" s="1">
        <v>304990852.56410694</v>
      </c>
      <c r="C603" s="1"/>
      <c r="D603" s="1">
        <v>4207.5090288672109</v>
      </c>
      <c r="E603" s="1">
        <v>88787630.500263184</v>
      </c>
      <c r="F603" s="1"/>
      <c r="G603" s="1">
        <v>320.77400324956329</v>
      </c>
      <c r="H603" s="1">
        <v>79030173.137269273</v>
      </c>
      <c r="I603" s="1"/>
      <c r="J603" s="1">
        <v>0.24628124590174405</v>
      </c>
      <c r="K603" s="1">
        <v>57819201.241121314</v>
      </c>
      <c r="L603" s="1"/>
      <c r="M603" s="1">
        <v>53.551088553647268</v>
      </c>
      <c r="N603" s="1">
        <v>10467991.782025721</v>
      </c>
      <c r="O603" s="1"/>
      <c r="P603" s="1">
        <v>682.38560539327284</v>
      </c>
      <c r="S603" s="1">
        <f>B603+E603+H603+K603+N603</f>
        <v>541095849.2247864</v>
      </c>
    </row>
    <row r="604" spans="1:19" x14ac:dyDescent="0.35">
      <c r="A604" s="21">
        <v>42972</v>
      </c>
      <c r="B604" s="1">
        <v>260993129.58648276</v>
      </c>
      <c r="C604" s="1"/>
      <c r="D604" s="1">
        <v>4350.4659640013797</v>
      </c>
      <c r="E604" s="1">
        <v>102375029.71082398</v>
      </c>
      <c r="F604" s="1"/>
      <c r="G604" s="1">
        <v>328.12715433006235</v>
      </c>
      <c r="H604" s="1">
        <v>52451601.53297624</v>
      </c>
      <c r="I604" s="1"/>
      <c r="J604" s="1">
        <v>0.21766425463156608</v>
      </c>
      <c r="K604" s="1">
        <v>36949448.003079131</v>
      </c>
      <c r="L604" s="1"/>
      <c r="M604" s="1">
        <v>50.823420210886987</v>
      </c>
      <c r="N604" s="1">
        <v>11791454.437242378</v>
      </c>
      <c r="O604" s="1"/>
      <c r="P604" s="1">
        <v>626.62597752382158</v>
      </c>
      <c r="S604" s="1">
        <f>B604+E604+H604+K604+N604</f>
        <v>464560663.27060455</v>
      </c>
    </row>
    <row r="605" spans="1:19" x14ac:dyDescent="0.35">
      <c r="A605" s="21">
        <v>42973</v>
      </c>
      <c r="B605" s="1">
        <v>242313041.69136164</v>
      </c>
      <c r="C605" s="1"/>
      <c r="D605" s="1">
        <v>4393.6158787184277</v>
      </c>
      <c r="E605" s="1">
        <v>82836709.962689564</v>
      </c>
      <c r="F605" s="1"/>
      <c r="G605" s="1">
        <v>331.55951987186955</v>
      </c>
      <c r="H605" s="1">
        <v>25824523.730418548</v>
      </c>
      <c r="I605" s="1"/>
      <c r="J605" s="1">
        <v>0.21713739570533364</v>
      </c>
      <c r="K605" s="1">
        <v>21497931.570309658</v>
      </c>
      <c r="L605" s="1"/>
      <c r="M605" s="1">
        <v>51.173190351909703</v>
      </c>
      <c r="N605" s="1">
        <v>7760602.7768148985</v>
      </c>
      <c r="O605" s="1"/>
      <c r="P605" s="1">
        <v>636.19709806436231</v>
      </c>
      <c r="S605" s="1">
        <f>B605+E605+H605+K605+N605</f>
        <v>380232809.73159426</v>
      </c>
    </row>
    <row r="606" spans="1:19" x14ac:dyDescent="0.35">
      <c r="A606" s="21">
        <v>42974</v>
      </c>
      <c r="B606" s="1">
        <v>145035997.59326664</v>
      </c>
      <c r="C606" s="1"/>
      <c r="D606" s="1">
        <v>4390.1760326261401</v>
      </c>
      <c r="E606" s="1">
        <v>56560086.082707763</v>
      </c>
      <c r="F606" s="1"/>
      <c r="G606" s="1">
        <v>345.55506875054954</v>
      </c>
      <c r="H606" s="1">
        <v>13544631.5620504</v>
      </c>
      <c r="I606" s="1"/>
      <c r="J606" s="1">
        <v>0.20990266933644297</v>
      </c>
      <c r="K606" s="1">
        <v>14872486.629522894</v>
      </c>
      <c r="L606" s="1"/>
      <c r="M606" s="1">
        <v>51.603488943329687</v>
      </c>
      <c r="N606" s="1">
        <v>4142287.7675631996</v>
      </c>
      <c r="O606" s="1"/>
      <c r="P606" s="1">
        <v>619.82176612289879</v>
      </c>
      <c r="S606" s="1">
        <f>B606+E606+H606+K606+N606</f>
        <v>234155489.63511088</v>
      </c>
    </row>
    <row r="607" spans="1:19" x14ac:dyDescent="0.35">
      <c r="A607" s="21">
        <v>42975</v>
      </c>
      <c r="B607" s="1">
        <v>167787085.90911531</v>
      </c>
      <c r="C607" s="1"/>
      <c r="D607" s="1">
        <v>4360.5848452283153</v>
      </c>
      <c r="E607" s="1">
        <v>92810907.860347807</v>
      </c>
      <c r="F607" s="1"/>
      <c r="G607" s="1">
        <v>347.87408900578924</v>
      </c>
      <c r="H607" s="1">
        <v>14971326.919799324</v>
      </c>
      <c r="I607" s="1"/>
      <c r="J607" s="1">
        <v>0.20224843336773018</v>
      </c>
      <c r="K607" s="1">
        <v>87860421.94617857</v>
      </c>
      <c r="L607" s="1"/>
      <c r="M607" s="1">
        <v>61.188824543037065</v>
      </c>
      <c r="N607" s="1">
        <v>11386089.43779001</v>
      </c>
      <c r="O607" s="1"/>
      <c r="P607" s="1">
        <v>619.06723176034677</v>
      </c>
      <c r="S607" s="1">
        <f>B607+E607+H607+K607+N607</f>
        <v>374815832.07323104</v>
      </c>
    </row>
    <row r="608" spans="1:19" x14ac:dyDescent="0.35">
      <c r="A608" s="21">
        <v>42976</v>
      </c>
      <c r="B608" s="1">
        <v>266033427.08341852</v>
      </c>
      <c r="C608" s="1"/>
      <c r="D608" s="1">
        <v>4433.1260038338323</v>
      </c>
      <c r="E608" s="1">
        <v>156692960.67419183</v>
      </c>
      <c r="F608" s="1"/>
      <c r="G608" s="1">
        <v>362.57116743525637</v>
      </c>
      <c r="H608" s="1">
        <v>40451439.748363495</v>
      </c>
      <c r="I608" s="1"/>
      <c r="J608" s="1">
        <v>0.22544593903699262</v>
      </c>
      <c r="K608" s="1">
        <v>57201433.80278495</v>
      </c>
      <c r="L608" s="1"/>
      <c r="M608" s="1">
        <v>62.324204716650101</v>
      </c>
      <c r="N608" s="1">
        <v>8043609.5725867804</v>
      </c>
      <c r="O608" s="1"/>
      <c r="P608" s="1">
        <v>590.37739949889476</v>
      </c>
      <c r="S608" s="1">
        <f>B608+E608+H608+K608+N608</f>
        <v>528422870.88134551</v>
      </c>
    </row>
    <row r="609" spans="1:19" x14ac:dyDescent="0.35">
      <c r="A609" s="21">
        <v>42977</v>
      </c>
      <c r="B609" s="1">
        <v>323191400.07050085</v>
      </c>
      <c r="C609" s="1"/>
      <c r="D609" s="1">
        <v>4590.4269577746818</v>
      </c>
      <c r="E609" s="1">
        <v>183298323.7856245</v>
      </c>
      <c r="F609" s="1"/>
      <c r="G609" s="1">
        <v>377.81675231346594</v>
      </c>
      <c r="H609" s="1">
        <v>16825567.167710178</v>
      </c>
      <c r="I609" s="1"/>
      <c r="J609" s="1">
        <v>0.21930634701499227</v>
      </c>
      <c r="K609" s="1">
        <v>42544440.529853992</v>
      </c>
      <c r="L609" s="1"/>
      <c r="M609" s="1">
        <v>63.563236522605116</v>
      </c>
      <c r="N609" s="1">
        <v>10366535.1997463</v>
      </c>
      <c r="O609" s="1"/>
      <c r="P609" s="1">
        <v>542.73783224792066</v>
      </c>
      <c r="S609" s="1">
        <f>B609+E609+H609+K609+N609</f>
        <v>576226266.75343573</v>
      </c>
    </row>
    <row r="610" spans="1:19" x14ac:dyDescent="0.35">
      <c r="A610" s="21">
        <v>42978</v>
      </c>
      <c r="B610" s="1">
        <v>270104155.95315373</v>
      </c>
      <c r="C610" s="1"/>
      <c r="D610" s="1">
        <v>4657.8513358247783</v>
      </c>
      <c r="E610" s="1">
        <v>158080353.78510779</v>
      </c>
      <c r="F610" s="1"/>
      <c r="G610" s="1">
        <v>386.22467937685468</v>
      </c>
      <c r="H610" s="1">
        <v>13606503.033104219</v>
      </c>
      <c r="I610" s="1"/>
      <c r="J610" s="1">
        <v>0.23195229932421491</v>
      </c>
      <c r="K610" s="1">
        <v>36621217.087539598</v>
      </c>
      <c r="L610" s="1"/>
      <c r="M610" s="1">
        <v>65.903383215053509</v>
      </c>
      <c r="N610" s="1">
        <v>13203059.534909666</v>
      </c>
      <c r="O610" s="1"/>
      <c r="P610" s="1">
        <v>577.46627393960057</v>
      </c>
      <c r="S610" s="1">
        <f>B610+E610+H610+K610+N610</f>
        <v>491615289.39381504</v>
      </c>
    </row>
    <row r="611" spans="1:19" x14ac:dyDescent="0.35">
      <c r="A611" s="21">
        <v>42979</v>
      </c>
      <c r="B611" s="1">
        <v>305812621.24665773</v>
      </c>
      <c r="C611" s="1"/>
      <c r="D611" s="1">
        <v>4809.83796991703</v>
      </c>
      <c r="E611" s="1">
        <v>143387850.92188048</v>
      </c>
      <c r="F611" s="1"/>
      <c r="G611" s="1">
        <v>390.71959876189271</v>
      </c>
      <c r="H611" s="1">
        <v>29343011.397601079</v>
      </c>
      <c r="I611" s="1"/>
      <c r="J611" s="1">
        <v>0.2592524373885558</v>
      </c>
      <c r="K611" s="1">
        <v>108399145.68118428</v>
      </c>
      <c r="L611" s="1"/>
      <c r="M611" s="1">
        <v>73.156327743106942</v>
      </c>
      <c r="N611" s="1">
        <v>9044701.6349662729</v>
      </c>
      <c r="O611" s="1"/>
      <c r="P611" s="1">
        <v>592.75123021507238</v>
      </c>
      <c r="S611" s="1">
        <f>B611+E611+H611+K611+N611</f>
        <v>595987330.88228977</v>
      </c>
    </row>
    <row r="612" spans="1:19" x14ac:dyDescent="0.35">
      <c r="A612" s="21">
        <v>42980</v>
      </c>
      <c r="B612" s="1">
        <v>429109728.97064126</v>
      </c>
      <c r="C612" s="1"/>
      <c r="D612" s="1">
        <v>4900.0145226148697</v>
      </c>
      <c r="E612" s="1">
        <v>215687756.28608614</v>
      </c>
      <c r="F612" s="1"/>
      <c r="G612" s="1">
        <v>365.63143425783045</v>
      </c>
      <c r="H612" s="1">
        <v>24567759.041150048</v>
      </c>
      <c r="I612" s="1"/>
      <c r="J612" s="1">
        <v>0.25323065689947621</v>
      </c>
      <c r="K612" s="1">
        <v>259079040.7543501</v>
      </c>
      <c r="L612" s="1"/>
      <c r="M612" s="1">
        <v>88.707997329126854</v>
      </c>
      <c r="N612" s="1">
        <v>10560930.116890527</v>
      </c>
      <c r="O612" s="1"/>
      <c r="P612" s="1">
        <v>631.52111408276448</v>
      </c>
      <c r="S612" s="1">
        <f>B612+E612+H612+K612+N612</f>
        <v>939005215.16911817</v>
      </c>
    </row>
    <row r="613" spans="1:19" x14ac:dyDescent="0.35">
      <c r="A613" s="21">
        <v>42981</v>
      </c>
      <c r="B613" s="1">
        <v>494574430.78871995</v>
      </c>
      <c r="C613" s="1"/>
      <c r="D613" s="1">
        <v>4654.8870699371155</v>
      </c>
      <c r="E613" s="1">
        <v>204139643.00442058</v>
      </c>
      <c r="F613" s="1"/>
      <c r="G613" s="1">
        <v>352.29924334117828</v>
      </c>
      <c r="H613" s="1">
        <v>26645056.659472965</v>
      </c>
      <c r="I613" s="1"/>
      <c r="J613" s="1">
        <v>0.22620752417917672</v>
      </c>
      <c r="K613" s="1">
        <v>173537218.87505707</v>
      </c>
      <c r="L613" s="1"/>
      <c r="M613" s="1">
        <v>79.468042852790333</v>
      </c>
      <c r="N613" s="1">
        <v>7736560.1833778983</v>
      </c>
      <c r="O613" s="1"/>
      <c r="P613" s="1">
        <v>580.30564571815955</v>
      </c>
      <c r="S613" s="1">
        <f>B613+E613+H613+K613+N613</f>
        <v>906632909.51104844</v>
      </c>
    </row>
    <row r="614" spans="1:19" x14ac:dyDescent="0.35">
      <c r="A614" s="21">
        <v>42982</v>
      </c>
      <c r="B614" s="1">
        <v>382977646.21793228</v>
      </c>
      <c r="C614" s="1"/>
      <c r="D614" s="1">
        <v>4626.120193900284</v>
      </c>
      <c r="E614" s="1">
        <v>276026292.9156363</v>
      </c>
      <c r="F614" s="1"/>
      <c r="G614" s="1">
        <v>323.39660105021272</v>
      </c>
      <c r="H614" s="1">
        <v>16338183.777543709</v>
      </c>
      <c r="I614" s="1"/>
      <c r="J614" s="1">
        <v>0.23168648717509904</v>
      </c>
      <c r="K614" s="1">
        <v>79941339.995728046</v>
      </c>
      <c r="L614" s="1"/>
      <c r="M614" s="1">
        <v>79.455303245149423</v>
      </c>
      <c r="N614" s="1">
        <v>5245558.3347509168</v>
      </c>
      <c r="O614" s="1"/>
      <c r="P614" s="1">
        <v>612.65956955965919</v>
      </c>
      <c r="S614" s="1">
        <f>B614+E614+H614+K614+N614</f>
        <v>760529021.2415911</v>
      </c>
    </row>
    <row r="615" spans="1:19" x14ac:dyDescent="0.35">
      <c r="A615" s="21">
        <v>42983</v>
      </c>
      <c r="B615" s="1">
        <v>573899562.31885362</v>
      </c>
      <c r="C615" s="1"/>
      <c r="D615" s="1">
        <v>4371.2537928585662</v>
      </c>
      <c r="E615" s="1">
        <v>282648568.1763888</v>
      </c>
      <c r="F615" s="1"/>
      <c r="G615" s="1">
        <v>310.11721165781029</v>
      </c>
      <c r="H615" s="1">
        <v>24269046.74794827</v>
      </c>
      <c r="I615" s="1"/>
      <c r="J615" s="1">
        <v>0.20767742261997071</v>
      </c>
      <c r="K615" s="1">
        <v>143104209.72444308</v>
      </c>
      <c r="L615" s="1"/>
      <c r="M615" s="1">
        <v>70.292430624479309</v>
      </c>
      <c r="N615" s="1">
        <v>10216695.329075001</v>
      </c>
      <c r="O615" s="1"/>
      <c r="P615" s="1">
        <v>531.61017170552793</v>
      </c>
      <c r="S615" s="1">
        <f>B615+E615+H615+K615+N615</f>
        <v>1034138082.2967087</v>
      </c>
    </row>
    <row r="616" spans="1:19" x14ac:dyDescent="0.35">
      <c r="A616" s="21">
        <v>42984</v>
      </c>
      <c r="B616" s="1">
        <v>461711198.92817837</v>
      </c>
      <c r="C616" s="1"/>
      <c r="D616" s="1">
        <v>4484.0905530549844</v>
      </c>
      <c r="E616" s="1">
        <v>196876273.24949428</v>
      </c>
      <c r="F616" s="1"/>
      <c r="G616" s="1">
        <v>328.02641791205338</v>
      </c>
      <c r="H616" s="1">
        <v>16318287.520125359</v>
      </c>
      <c r="I616" s="1"/>
      <c r="J616" s="1">
        <v>0.21928296031195307</v>
      </c>
      <c r="K616" s="1">
        <v>99753987.273569122</v>
      </c>
      <c r="L616" s="1"/>
      <c r="M616" s="1">
        <v>74.142559278575106</v>
      </c>
      <c r="N616" s="1">
        <v>7081446.1263936739</v>
      </c>
      <c r="O616" s="1"/>
      <c r="P616" s="1">
        <v>561.53083711849865</v>
      </c>
      <c r="S616" s="1">
        <f>B616+E616+H616+K616+N616</f>
        <v>781741193.0977608</v>
      </c>
    </row>
    <row r="617" spans="1:19" x14ac:dyDescent="0.35">
      <c r="A617" s="21">
        <v>42985</v>
      </c>
      <c r="B617" s="1">
        <v>361262212.64290464</v>
      </c>
      <c r="C617" s="1"/>
      <c r="D617" s="1">
        <v>4658.3764783749657</v>
      </c>
      <c r="E617" s="1">
        <v>126855377.55758199</v>
      </c>
      <c r="F617" s="1"/>
      <c r="G617" s="1">
        <v>337.98197803484993</v>
      </c>
      <c r="H617" s="1">
        <v>15034460.705082409</v>
      </c>
      <c r="I617" s="1"/>
      <c r="J617" s="1">
        <v>0.23348548050383625</v>
      </c>
      <c r="K617" s="1">
        <v>110404333.55095163</v>
      </c>
      <c r="L617" s="1"/>
      <c r="M617" s="1">
        <v>81.647759537493073</v>
      </c>
      <c r="N617" s="1">
        <v>13231632.710300758</v>
      </c>
      <c r="O617" s="1"/>
      <c r="P617" s="1">
        <v>659.63602586403147</v>
      </c>
      <c r="S617" s="1">
        <f>B617+E617+H617+K617+N617</f>
        <v>626788017.16682148</v>
      </c>
    </row>
    <row r="618" spans="1:19" x14ac:dyDescent="0.35">
      <c r="A618" s="21">
        <v>42986</v>
      </c>
      <c r="B618" s="1">
        <v>286957543.2167064</v>
      </c>
      <c r="C618" s="1"/>
      <c r="D618" s="1">
        <v>4619.0254930688207</v>
      </c>
      <c r="E618" s="1">
        <v>167314961.77425414</v>
      </c>
      <c r="F618" s="1"/>
      <c r="G618" s="1">
        <v>315.71622846688888</v>
      </c>
      <c r="H618" s="1">
        <v>10269609.332042199</v>
      </c>
      <c r="I618" s="1"/>
      <c r="J618" s="1">
        <v>0.22808801374084223</v>
      </c>
      <c r="K618" s="1">
        <v>68634658.608910501</v>
      </c>
      <c r="L618" s="1"/>
      <c r="M618" s="1">
        <v>80.364837038807721</v>
      </c>
      <c r="N618" s="1">
        <v>13232099.115592919</v>
      </c>
      <c r="O618" s="1"/>
      <c r="P618" s="1">
        <v>675.23818351434647</v>
      </c>
      <c r="S618" s="1">
        <f>B618+E618+H618+K618+N618</f>
        <v>546408872.04750621</v>
      </c>
    </row>
    <row r="619" spans="1:19" x14ac:dyDescent="0.35">
      <c r="A619" s="21">
        <v>42987</v>
      </c>
      <c r="B619" s="1">
        <v>490934423.84164178</v>
      </c>
      <c r="C619" s="1"/>
      <c r="D619" s="1">
        <v>4379.7621460095734</v>
      </c>
      <c r="E619" s="1">
        <v>135480512.12072986</v>
      </c>
      <c r="F619" s="1"/>
      <c r="G619" s="1">
        <v>306.60615500346813</v>
      </c>
      <c r="H619" s="1">
        <v>16182756.930306608</v>
      </c>
      <c r="I619" s="1"/>
      <c r="J619" s="1">
        <v>0.21446430219422433</v>
      </c>
      <c r="K619" s="1">
        <v>128120485.18897046</v>
      </c>
      <c r="L619" s="1"/>
      <c r="M619" s="1">
        <v>73.716908478933291</v>
      </c>
      <c r="N619" s="1">
        <v>11399481.749066401</v>
      </c>
      <c r="O619" s="1"/>
      <c r="P619" s="1">
        <v>618.62088749359782</v>
      </c>
      <c r="S619" s="1">
        <f>B619+E619+H619+K619+N619</f>
        <v>782117659.83071494</v>
      </c>
    </row>
    <row r="620" spans="1:19" x14ac:dyDescent="0.35">
      <c r="A620" s="21">
        <v>42988</v>
      </c>
      <c r="B620" s="1">
        <v>270507636.80814999</v>
      </c>
      <c r="C620" s="1"/>
      <c r="D620" s="1">
        <v>4349.0732283746365</v>
      </c>
      <c r="E620" s="1">
        <v>76122108.845425382</v>
      </c>
      <c r="F620" s="1"/>
      <c r="G620" s="1">
        <v>302.52496476666755</v>
      </c>
      <c r="H620" s="1">
        <v>6190046.5218141787</v>
      </c>
      <c r="I620" s="1"/>
      <c r="J620" s="1">
        <v>0.21351919796576782</v>
      </c>
      <c r="K620" s="1">
        <v>45125473.323178984</v>
      </c>
      <c r="L620" s="1"/>
      <c r="M620" s="1">
        <v>71.309059908273511</v>
      </c>
      <c r="N620" s="1">
        <v>4703529.6921117604</v>
      </c>
      <c r="O620" s="1"/>
      <c r="P620" s="1">
        <v>600.77000923338903</v>
      </c>
      <c r="S620" s="1">
        <f>B620+E620+H620+K620+N620</f>
        <v>402648795.19068027</v>
      </c>
    </row>
    <row r="621" spans="1:19" x14ac:dyDescent="0.35">
      <c r="A621" s="21">
        <v>42989</v>
      </c>
      <c r="B621" s="1">
        <v>219573763.51320252</v>
      </c>
      <c r="C621" s="1"/>
      <c r="D621" s="1">
        <v>4288.209035012389</v>
      </c>
      <c r="E621" s="1">
        <v>92990639.072109565</v>
      </c>
      <c r="F621" s="1"/>
      <c r="G621" s="1">
        <v>298.98236761563015</v>
      </c>
      <c r="H621" s="1">
        <v>9383879.233149603</v>
      </c>
      <c r="I621" s="1"/>
      <c r="J621" s="1">
        <v>0.21792425780872743</v>
      </c>
      <c r="K621" s="1">
        <v>46448767.78898219</v>
      </c>
      <c r="L621" s="1"/>
      <c r="M621" s="1">
        <v>67.373905395287437</v>
      </c>
      <c r="N621" s="1">
        <v>4404402.4760201164</v>
      </c>
      <c r="O621" s="1"/>
      <c r="P621" s="1">
        <v>563.40904339828489</v>
      </c>
      <c r="S621" s="1">
        <f>B621+E621+H621+K621+N621</f>
        <v>372801452.08346397</v>
      </c>
    </row>
    <row r="622" spans="1:19" x14ac:dyDescent="0.35">
      <c r="A622" s="21">
        <v>42990</v>
      </c>
      <c r="B622" s="1">
        <v>283448764.4573164</v>
      </c>
      <c r="C622" s="1"/>
      <c r="D622" s="1">
        <v>4274.3613060350572</v>
      </c>
      <c r="E622" s="1">
        <v>128149261.27842948</v>
      </c>
      <c r="F622" s="1"/>
      <c r="G622" s="1">
        <v>295.97359145870325</v>
      </c>
      <c r="H622" s="1">
        <v>8522797.0528006963</v>
      </c>
      <c r="I622" s="1"/>
      <c r="J622" s="1">
        <v>0.21495359151163279</v>
      </c>
      <c r="K622" s="1">
        <v>46529561.899358504</v>
      </c>
      <c r="L622" s="1"/>
      <c r="M622" s="1">
        <v>68.303061513637459</v>
      </c>
      <c r="N622" s="1">
        <v>3948935.3684843378</v>
      </c>
      <c r="O622" s="1"/>
      <c r="P622" s="1">
        <v>562.04133687190392</v>
      </c>
      <c r="S622" s="1">
        <f>B622+E622+H622+K622+N622</f>
        <v>470599320.05638945</v>
      </c>
    </row>
    <row r="623" spans="1:19" x14ac:dyDescent="0.35">
      <c r="A623" s="21">
        <v>42991</v>
      </c>
      <c r="B623" s="1">
        <v>377443454.3472808</v>
      </c>
      <c r="C623" s="1"/>
      <c r="D623" s="1">
        <v>4308.1822097437798</v>
      </c>
      <c r="E623" s="1">
        <v>210072313.67443997</v>
      </c>
      <c r="F623" s="1"/>
      <c r="G623" s="1">
        <v>281.70196985825254</v>
      </c>
      <c r="H623" s="1">
        <v>11996465.419813696</v>
      </c>
      <c r="I623" s="1"/>
      <c r="J623" s="1">
        <v>0.2094145124965906</v>
      </c>
      <c r="K623" s="1">
        <v>60149489.98064097</v>
      </c>
      <c r="L623" s="1"/>
      <c r="M623" s="1">
        <v>65.964227534767303</v>
      </c>
      <c r="N623" s="1">
        <v>5816622.3521787999</v>
      </c>
      <c r="O623" s="1"/>
      <c r="P623" s="1">
        <v>536.67691864364031</v>
      </c>
      <c r="S623" s="1">
        <f>B623+E623+H623+K623+N623</f>
        <v>665478345.77435434</v>
      </c>
    </row>
    <row r="624" spans="1:19" x14ac:dyDescent="0.35">
      <c r="A624" s="21">
        <v>42992</v>
      </c>
      <c r="B624" s="1">
        <v>562251018.0224824</v>
      </c>
      <c r="C624" s="1"/>
      <c r="D624" s="1">
        <v>3867.6904994121655</v>
      </c>
      <c r="E624" s="1">
        <v>263488247.12424093</v>
      </c>
      <c r="F624" s="1"/>
      <c r="G624" s="1">
        <v>241.38462662143613</v>
      </c>
      <c r="H624" s="1">
        <v>22268992.064259972</v>
      </c>
      <c r="I624" s="1"/>
      <c r="J624" s="1">
        <v>0.19909998143431548</v>
      </c>
      <c r="K624" s="1">
        <v>112049702.39739957</v>
      </c>
      <c r="L624" s="1"/>
      <c r="M624" s="1">
        <v>61.811847793368912</v>
      </c>
      <c r="N624" s="1">
        <v>11256568.505836759</v>
      </c>
      <c r="O624" s="1"/>
      <c r="P624" s="1">
        <v>507.82624692258707</v>
      </c>
      <c r="S624" s="1">
        <f>B624+E624+H624+K624+N624</f>
        <v>971314528.11421955</v>
      </c>
    </row>
    <row r="625" spans="1:19" x14ac:dyDescent="0.35">
      <c r="A625" s="21">
        <v>42993</v>
      </c>
      <c r="B625" s="1">
        <v>693871084.94749868</v>
      </c>
      <c r="C625" s="1"/>
      <c r="D625" s="1">
        <v>3306.9934105766647</v>
      </c>
      <c r="E625" s="1">
        <v>357723304.40161955</v>
      </c>
      <c r="F625" s="1"/>
      <c r="G625" s="1">
        <v>247.52812398972236</v>
      </c>
      <c r="H625" s="1">
        <v>19940494.809280757</v>
      </c>
      <c r="I625" s="1"/>
      <c r="J625" s="1">
        <v>0.1714417259382415</v>
      </c>
      <c r="K625" s="1">
        <v>120704192.41868722</v>
      </c>
      <c r="L625" s="1"/>
      <c r="M625" s="1">
        <v>45.399033313665768</v>
      </c>
      <c r="N625" s="1">
        <v>7010582.9464094248</v>
      </c>
      <c r="O625" s="1"/>
      <c r="P625" s="1">
        <v>390.86488929418516</v>
      </c>
      <c r="S625" s="1">
        <f>B625+E625+H625+K625+N625</f>
        <v>1199249659.5234957</v>
      </c>
    </row>
    <row r="626" spans="1:19" x14ac:dyDescent="0.35">
      <c r="A626" s="21">
        <v>42994</v>
      </c>
      <c r="B626" s="1">
        <v>966290712.52384531</v>
      </c>
      <c r="C626" s="1"/>
      <c r="D626" s="1">
        <v>3736.8241216747483</v>
      </c>
      <c r="E626" s="1">
        <v>256091777.83513865</v>
      </c>
      <c r="F626" s="1"/>
      <c r="G626" s="1">
        <v>257.77124502009309</v>
      </c>
      <c r="H626" s="1">
        <v>30195041.671240211</v>
      </c>
      <c r="I626" s="1"/>
      <c r="J626" s="1">
        <v>0.18509893342727407</v>
      </c>
      <c r="K626" s="1">
        <v>255442011.07176968</v>
      </c>
      <c r="L626" s="1"/>
      <c r="M626" s="1">
        <v>52.207659356339704</v>
      </c>
      <c r="N626" s="1">
        <v>15629761.039406501</v>
      </c>
      <c r="O626" s="1"/>
      <c r="P626" s="1">
        <v>436.42569650701097</v>
      </c>
      <c r="S626" s="1">
        <f>B626+E626+H626+K626+N626</f>
        <v>1523649304.1414006</v>
      </c>
    </row>
    <row r="627" spans="1:19" x14ac:dyDescent="0.35">
      <c r="A627" s="21">
        <v>42995</v>
      </c>
      <c r="B627" s="1">
        <v>382037932.13822722</v>
      </c>
      <c r="C627" s="1"/>
      <c r="D627" s="1">
        <v>3869.5370484931409</v>
      </c>
      <c r="E627" s="1">
        <v>96383839.033965021</v>
      </c>
      <c r="F627" s="1"/>
      <c r="G627" s="1">
        <v>256.9996898094476</v>
      </c>
      <c r="H627" s="1">
        <v>9472496.5661928914</v>
      </c>
      <c r="I627" s="1"/>
      <c r="J627" s="1">
        <v>0.1831611039768673</v>
      </c>
      <c r="K627" s="1">
        <v>74527180.489629537</v>
      </c>
      <c r="L627" s="1"/>
      <c r="M627" s="1">
        <v>52.348138666249646</v>
      </c>
      <c r="N627" s="1">
        <v>6196624.9322520001</v>
      </c>
      <c r="O627" s="1"/>
      <c r="P627" s="1">
        <v>449.06241204331758</v>
      </c>
      <c r="S627" s="1">
        <f>B627+E627+H627+K627+N627</f>
        <v>568618073.16026664</v>
      </c>
    </row>
    <row r="628" spans="1:19" x14ac:dyDescent="0.35">
      <c r="A628" s="21">
        <v>42996</v>
      </c>
      <c r="B628" s="1">
        <v>299909724.02015007</v>
      </c>
      <c r="C628" s="1"/>
      <c r="D628" s="1">
        <v>3915.4295627402585</v>
      </c>
      <c r="E628" s="1">
        <v>158498476.12519473</v>
      </c>
      <c r="F628" s="1"/>
      <c r="G628" s="1">
        <v>289.66530390339221</v>
      </c>
      <c r="H628" s="1">
        <v>6367366.8203907833</v>
      </c>
      <c r="I628" s="1"/>
      <c r="J628" s="1">
        <v>0.18261942083285057</v>
      </c>
      <c r="K628" s="1">
        <v>45914378.989889562</v>
      </c>
      <c r="L628" s="1"/>
      <c r="M628" s="1">
        <v>51.262334034709085</v>
      </c>
      <c r="N628" s="2">
        <v>4555528.2359353658</v>
      </c>
      <c r="O628" s="2"/>
      <c r="P628" s="2">
        <v>442.39773755726236</v>
      </c>
      <c r="S628" s="1">
        <f>B628+E628+H628+K628+N628</f>
        <v>515245474.19156051</v>
      </c>
    </row>
    <row r="629" spans="1:19" x14ac:dyDescent="0.35">
      <c r="A629" s="21">
        <v>42997</v>
      </c>
      <c r="B629" s="1">
        <v>417159461.04098886</v>
      </c>
      <c r="C629" s="1"/>
      <c r="D629" s="1">
        <v>4243.9355642221935</v>
      </c>
      <c r="E629" s="1">
        <v>170815358.99670371</v>
      </c>
      <c r="F629" s="1"/>
      <c r="G629" s="1">
        <v>291.01369799733914</v>
      </c>
      <c r="H629" s="1">
        <v>11932611.944207035</v>
      </c>
      <c r="I629" s="1"/>
      <c r="J629" s="1">
        <v>0.19440050098094208</v>
      </c>
      <c r="K629" s="1">
        <v>79505019.57354781</v>
      </c>
      <c r="L629" s="1"/>
      <c r="M629" s="1">
        <v>56.3683282965358</v>
      </c>
      <c r="N629" s="1">
        <v>13625805.36246248</v>
      </c>
      <c r="O629" s="1"/>
      <c r="P629" s="1">
        <v>487.59490572139384</v>
      </c>
      <c r="S629" s="1">
        <f>B629+E629+H629+K629+N629</f>
        <v>693038256.91790998</v>
      </c>
    </row>
    <row r="630" spans="1:19" x14ac:dyDescent="0.35">
      <c r="A630" s="21">
        <v>42998</v>
      </c>
      <c r="B630" s="1">
        <v>312564924.56712341</v>
      </c>
      <c r="C630" s="1"/>
      <c r="D630" s="1">
        <v>3991.9539689511598</v>
      </c>
      <c r="E630" s="1">
        <v>101200440.40955578</v>
      </c>
      <c r="F630" s="1"/>
      <c r="G630" s="1">
        <v>283.15699811341239</v>
      </c>
      <c r="H630" s="1">
        <v>7194812.1390255326</v>
      </c>
      <c r="I630" s="1"/>
      <c r="J630" s="1">
        <v>0.18442885216279192</v>
      </c>
      <c r="K630" s="1">
        <v>54777810.778980643</v>
      </c>
      <c r="L630" s="1"/>
      <c r="M630" s="1">
        <v>52.846291507491777</v>
      </c>
      <c r="N630" s="1">
        <v>20701269.426412158</v>
      </c>
      <c r="O630" s="1"/>
      <c r="P630" s="1">
        <v>530.43045164670002</v>
      </c>
      <c r="S630" s="1">
        <f>B630+E630+H630+K630+N630</f>
        <v>496439257.32109755</v>
      </c>
    </row>
    <row r="631" spans="1:19" x14ac:dyDescent="0.35">
      <c r="A631" s="21">
        <v>42999</v>
      </c>
      <c r="B631" s="1">
        <v>311705822.80784708</v>
      </c>
      <c r="C631" s="1"/>
      <c r="D631" s="1">
        <v>4148.7377495419323</v>
      </c>
      <c r="E631" s="1">
        <v>113493986.98372163</v>
      </c>
      <c r="F631" s="1"/>
      <c r="G631" s="1">
        <v>266.40282534365826</v>
      </c>
      <c r="H631" s="1">
        <v>6114341.9183102371</v>
      </c>
      <c r="I631" s="1"/>
      <c r="J631" s="1">
        <v>0.18194212651493313</v>
      </c>
      <c r="K631" s="1">
        <v>29381770.865236532</v>
      </c>
      <c r="L631" s="1"/>
      <c r="M631" s="1">
        <v>51.581765751773816</v>
      </c>
      <c r="N631" s="1">
        <v>13774202.514486406</v>
      </c>
      <c r="O631" s="1"/>
      <c r="P631" s="1">
        <v>476.29946094324754</v>
      </c>
      <c r="S631" s="1">
        <f>B631+E631+H631+K631+N631</f>
        <v>474470125.08960187</v>
      </c>
    </row>
    <row r="632" spans="1:19" x14ac:dyDescent="0.35">
      <c r="A632" s="21">
        <v>43000</v>
      </c>
      <c r="B632" s="1">
        <v>368991345.20743889</v>
      </c>
      <c r="C632" s="1"/>
      <c r="D632" s="1">
        <v>3709.2653513984187</v>
      </c>
      <c r="E632" s="1">
        <v>112975062.6107538</v>
      </c>
      <c r="F632" s="1"/>
      <c r="G632" s="1">
        <v>260.60193896819237</v>
      </c>
      <c r="H632" s="1">
        <v>6583229.8108676579</v>
      </c>
      <c r="I632" s="1"/>
      <c r="J632" s="1">
        <v>0.1712082086065429</v>
      </c>
      <c r="K632" s="1">
        <v>57952608.890278913</v>
      </c>
      <c r="L632" s="1"/>
      <c r="M632" s="1">
        <v>46.565069577555661</v>
      </c>
      <c r="N632" s="1">
        <v>11249820.862587865</v>
      </c>
      <c r="O632" s="1"/>
      <c r="P632" s="1">
        <v>417.27455991939865</v>
      </c>
      <c r="S632" s="1">
        <f>B632+E632+H632+K632+N632</f>
        <v>557752067.38192713</v>
      </c>
    </row>
    <row r="633" spans="1:19" x14ac:dyDescent="0.35">
      <c r="A633" s="21">
        <v>43001</v>
      </c>
      <c r="B633" s="1">
        <v>308077640.37305558</v>
      </c>
      <c r="C633" s="1"/>
      <c r="D633" s="1">
        <v>3778.9702918522498</v>
      </c>
      <c r="E633" s="1">
        <v>78568039.332973838</v>
      </c>
      <c r="F633" s="1"/>
      <c r="G633" s="1">
        <v>274.86513827141755</v>
      </c>
      <c r="H633" s="1">
        <v>4842883.7597611267</v>
      </c>
      <c r="I633" s="1"/>
      <c r="J633" s="1">
        <v>0.17328490732599214</v>
      </c>
      <c r="K633" s="1">
        <v>47979016.183817312</v>
      </c>
      <c r="L633" s="1"/>
      <c r="M633" s="1">
        <v>47.853394276512873</v>
      </c>
      <c r="N633" s="1">
        <v>7304657.36257324</v>
      </c>
      <c r="O633" s="1"/>
      <c r="P633" s="1">
        <v>410.29904888012817</v>
      </c>
      <c r="S633" s="1">
        <f>B633+E633+H633+K633+N633</f>
        <v>446772237.01218116</v>
      </c>
    </row>
    <row r="634" spans="1:19" x14ac:dyDescent="0.35">
      <c r="A634" s="21">
        <v>43002</v>
      </c>
      <c r="B634" s="1">
        <v>212594664.5641948</v>
      </c>
      <c r="C634" s="1"/>
      <c r="D634" s="1">
        <v>3932.7195684281241</v>
      </c>
      <c r="E634" s="1">
        <v>80681860.409068093</v>
      </c>
      <c r="F634" s="1"/>
      <c r="G634" s="1">
        <v>284.34326048867774</v>
      </c>
      <c r="H634" s="1">
        <v>6332361.9289328381</v>
      </c>
      <c r="I634" s="1"/>
      <c r="J634" s="1">
        <v>0.17913257302067762</v>
      </c>
      <c r="K634" s="1">
        <v>24687637.877695542</v>
      </c>
      <c r="L634" s="1"/>
      <c r="M634" s="1">
        <v>49.398900898303062</v>
      </c>
      <c r="N634" s="1">
        <v>4896211.7601372004</v>
      </c>
      <c r="O634" s="1"/>
      <c r="P634" s="1">
        <v>429.78101595374517</v>
      </c>
      <c r="S634" s="1">
        <f>B634+E634+H634+K634+N634</f>
        <v>329192736.54002851</v>
      </c>
    </row>
    <row r="635" spans="1:19" x14ac:dyDescent="0.35">
      <c r="A635" s="21">
        <v>43003</v>
      </c>
      <c r="B635" s="1">
        <v>173330466.6485756</v>
      </c>
      <c r="C635" s="1"/>
      <c r="D635" s="1">
        <v>3842.3419605656113</v>
      </c>
      <c r="E635" s="1">
        <v>70095612.517838076</v>
      </c>
      <c r="F635" s="1"/>
      <c r="G635" s="1">
        <v>290.27077951633106</v>
      </c>
      <c r="H635" s="1">
        <v>2373825.4144865815</v>
      </c>
      <c r="I635" s="1"/>
      <c r="J635" s="1">
        <v>0.1757200066090521</v>
      </c>
      <c r="K635" s="1">
        <v>16071377.230131365</v>
      </c>
      <c r="L635" s="1"/>
      <c r="M635" s="1">
        <v>47.671716662744842</v>
      </c>
      <c r="N635" s="1">
        <v>2575745.9246080187</v>
      </c>
      <c r="O635" s="1"/>
      <c r="P635" s="1">
        <v>421.55416864795967</v>
      </c>
      <c r="S635" s="1">
        <f>B635+E635+H635+K635+N635</f>
        <v>264447027.73563963</v>
      </c>
    </row>
    <row r="636" spans="1:19" x14ac:dyDescent="0.35">
      <c r="A636" s="21">
        <v>43004</v>
      </c>
      <c r="B636" s="1">
        <v>286593599.67258435</v>
      </c>
      <c r="C636" s="1"/>
      <c r="D636" s="1">
        <v>4072.0947180614685</v>
      </c>
      <c r="E636" s="1">
        <v>68294687.198902354</v>
      </c>
      <c r="F636" s="1"/>
      <c r="G636" s="1">
        <v>292.06666728203169</v>
      </c>
      <c r="H636" s="1">
        <v>5779465.9133542534</v>
      </c>
      <c r="I636" s="1"/>
      <c r="J636" s="1">
        <v>0.18381480336892977</v>
      </c>
      <c r="K636" s="1">
        <v>41640570.431080751</v>
      </c>
      <c r="L636" s="1"/>
      <c r="M636" s="1">
        <v>52.217762032831537</v>
      </c>
      <c r="N636" s="1">
        <v>5942303.9600066524</v>
      </c>
      <c r="O636" s="1"/>
      <c r="P636" s="1">
        <v>449.51566143857116</v>
      </c>
      <c r="S636" s="1">
        <f>B636+E636+H636+K636+N636</f>
        <v>408250627.17592841</v>
      </c>
    </row>
    <row r="637" spans="1:19" x14ac:dyDescent="0.35">
      <c r="A637" s="21">
        <v>43005</v>
      </c>
      <c r="B637" s="1">
        <v>258356829.73595926</v>
      </c>
      <c r="C637" s="1"/>
      <c r="D637" s="1">
        <v>4121.939947640587</v>
      </c>
      <c r="E637" s="1">
        <v>88136268.390654162</v>
      </c>
      <c r="F637" s="1"/>
      <c r="G637" s="1">
        <v>301.78912455430554</v>
      </c>
      <c r="H637" s="1">
        <v>7026211.5559875481</v>
      </c>
      <c r="I637" s="1"/>
      <c r="J637" s="1">
        <v>0.1883970005255021</v>
      </c>
      <c r="K637" s="1">
        <v>28661767.372210462</v>
      </c>
      <c r="L637" s="1"/>
      <c r="M637" s="1">
        <v>52.254162011988733</v>
      </c>
      <c r="N637" s="1">
        <v>4372938.7325494401</v>
      </c>
      <c r="O637" s="1"/>
      <c r="P637" s="1">
        <v>447.88990481949503</v>
      </c>
      <c r="S637" s="1">
        <f>B637+E637+H637+K637+N637</f>
        <v>386554015.78736085</v>
      </c>
    </row>
    <row r="638" spans="1:19" x14ac:dyDescent="0.35">
      <c r="A638" s="21">
        <v>43006</v>
      </c>
      <c r="B638" s="1">
        <v>366100208.31690496</v>
      </c>
      <c r="C638" s="1"/>
      <c r="D638" s="1">
        <v>4312.3128199878311</v>
      </c>
      <c r="E638" s="1">
        <v>96206016.306210905</v>
      </c>
      <c r="F638" s="1"/>
      <c r="G638" s="1">
        <v>306.81135852401576</v>
      </c>
      <c r="H638" s="1">
        <v>16899634.416095741</v>
      </c>
      <c r="I638" s="1"/>
      <c r="J638" s="1">
        <v>0.20992924077647376</v>
      </c>
      <c r="K638" s="1">
        <v>51463628.617234744</v>
      </c>
      <c r="L638" s="1"/>
      <c r="M638" s="1">
        <v>56.889499568757742</v>
      </c>
      <c r="N638" s="1">
        <v>7260729.2034761608</v>
      </c>
      <c r="O638" s="1"/>
      <c r="P638" s="1">
        <v>464.54780416302441</v>
      </c>
      <c r="S638" s="1">
        <f>B638+E638+H638+K638+N638</f>
        <v>537930216.85992253</v>
      </c>
    </row>
    <row r="639" spans="1:19" x14ac:dyDescent="0.35">
      <c r="A639" s="21">
        <v>43007</v>
      </c>
      <c r="B639" s="1">
        <v>302605120.09237218</v>
      </c>
      <c r="C639" s="1"/>
      <c r="D639" s="1">
        <v>4235.3427204265154</v>
      </c>
      <c r="E639" s="1">
        <v>106089486.65600152</v>
      </c>
      <c r="F639" s="1"/>
      <c r="G639" s="1">
        <v>296.09216036047383</v>
      </c>
      <c r="H639" s="1">
        <v>10780049.73091295</v>
      </c>
      <c r="I639" s="1"/>
      <c r="J639" s="1">
        <v>0.20204634955450251</v>
      </c>
      <c r="K639" s="1">
        <v>39668980.183195144</v>
      </c>
      <c r="L639" s="1"/>
      <c r="M639" s="1">
        <v>54.900366984820621</v>
      </c>
      <c r="N639" s="1">
        <v>8953502.1792967618</v>
      </c>
      <c r="O639" s="1"/>
      <c r="P639" s="1">
        <v>458.32744076114847</v>
      </c>
      <c r="S639" s="1">
        <f>B639+E639+H639+K639+N639</f>
        <v>468097138.84177852</v>
      </c>
    </row>
    <row r="640" spans="1:19" x14ac:dyDescent="0.35">
      <c r="A640" s="21">
        <v>43008</v>
      </c>
      <c r="B640" s="1">
        <v>317246421.30504256</v>
      </c>
      <c r="C640" s="1"/>
      <c r="D640" s="1">
        <v>4264.0104627948649</v>
      </c>
      <c r="E640" s="1">
        <v>80198387.951312512</v>
      </c>
      <c r="F640" s="1"/>
      <c r="G640" s="1">
        <v>295.72883023520376</v>
      </c>
      <c r="H640" s="1">
        <v>8968264.514881013</v>
      </c>
      <c r="I640" s="1"/>
      <c r="J640" s="1">
        <v>0.19655271251905912</v>
      </c>
      <c r="K640" s="1">
        <v>42127461.47068496</v>
      </c>
      <c r="L640" s="1"/>
      <c r="M640" s="1">
        <v>52.702854718975722</v>
      </c>
      <c r="N640" s="1">
        <v>4438926.2535917275</v>
      </c>
      <c r="O640" s="1"/>
      <c r="P640" s="1">
        <v>440.00873862473037</v>
      </c>
      <c r="S640" s="1">
        <f>B640+E640+H640+K640+N640</f>
        <v>452979461.49551272</v>
      </c>
    </row>
    <row r="641" spans="1:19" x14ac:dyDescent="0.35">
      <c r="A641" s="21">
        <v>43009</v>
      </c>
      <c r="B641" s="1">
        <v>228974190.76561838</v>
      </c>
      <c r="C641" s="1"/>
      <c r="D641" s="1">
        <v>4485.4696175378767</v>
      </c>
      <c r="E641" s="1">
        <v>41243215.769070841</v>
      </c>
      <c r="F641" s="1"/>
      <c r="G641" s="1">
        <v>302.87200654017875</v>
      </c>
      <c r="H641" s="1">
        <v>5508417.3474194929</v>
      </c>
      <c r="I641" s="1"/>
      <c r="J641" s="1">
        <v>0.19885785996986857</v>
      </c>
      <c r="K641" s="1">
        <v>21272196.043999415</v>
      </c>
      <c r="L641" s="1"/>
      <c r="M641" s="1">
        <v>55.306928692074258</v>
      </c>
      <c r="N641" s="1">
        <v>5763203.0679926164</v>
      </c>
      <c r="O641" s="1"/>
      <c r="P641" s="1">
        <v>435.22535594694193</v>
      </c>
      <c r="S641" s="1">
        <f>B641+E641+H641+K641+N641</f>
        <v>302761222.99410081</v>
      </c>
    </row>
    <row r="642" spans="1:19" x14ac:dyDescent="0.35">
      <c r="A642" s="21">
        <v>43010</v>
      </c>
      <c r="B642" s="1">
        <v>225958580.16835472</v>
      </c>
      <c r="C642" s="1"/>
      <c r="D642" s="1">
        <v>4607.2824149423004</v>
      </c>
      <c r="E642" s="1">
        <v>42209013.374285817</v>
      </c>
      <c r="F642" s="1"/>
      <c r="G642" s="1">
        <v>299.32163925139292</v>
      </c>
      <c r="H642" s="1">
        <v>3854466.5895186439</v>
      </c>
      <c r="I642" s="1"/>
      <c r="J642" s="1">
        <v>0.20702633932921671</v>
      </c>
      <c r="K642" s="1">
        <v>17501956.72968087</v>
      </c>
      <c r="L642" s="1"/>
      <c r="M642" s="1">
        <v>54.580587934243788</v>
      </c>
      <c r="N642" s="1">
        <v>5473962.4657814456</v>
      </c>
      <c r="O642" s="1"/>
      <c r="P642" s="1">
        <v>416.78823447487031</v>
      </c>
      <c r="S642" s="1">
        <f>B642+E642+H642+K642+N642</f>
        <v>294997979.32762152</v>
      </c>
    </row>
    <row r="643" spans="1:19" x14ac:dyDescent="0.35">
      <c r="A643" s="21">
        <v>43011</v>
      </c>
      <c r="B643" s="1">
        <v>263498211.41848457</v>
      </c>
      <c r="C643" s="1"/>
      <c r="D643" s="1">
        <v>4505.2846021246178</v>
      </c>
      <c r="E643" s="1">
        <v>51195094.117747426</v>
      </c>
      <c r="F643" s="1"/>
      <c r="G643" s="1">
        <v>294.54729710833107</v>
      </c>
      <c r="H643" s="1">
        <v>6279412.6330886846</v>
      </c>
      <c r="I643" s="1"/>
      <c r="J643" s="1">
        <v>0.20272362955317438</v>
      </c>
      <c r="K643" s="1">
        <v>19025510.159655817</v>
      </c>
      <c r="L643" s="1"/>
      <c r="M643" s="1">
        <v>53.354001767872333</v>
      </c>
      <c r="N643" s="1">
        <v>7492471.4443674553</v>
      </c>
      <c r="O643" s="1"/>
      <c r="P643" s="1">
        <v>419.11438057751587</v>
      </c>
      <c r="S643" s="1">
        <f>B643+E643+H643+K643+N643</f>
        <v>347490699.77334398</v>
      </c>
    </row>
    <row r="644" spans="1:19" x14ac:dyDescent="0.35">
      <c r="A644" s="21">
        <v>43012</v>
      </c>
      <c r="B644" s="1">
        <v>281415490.04275644</v>
      </c>
      <c r="C644" s="1"/>
      <c r="D644" s="1">
        <v>4376.8055531902046</v>
      </c>
      <c r="E644" s="1">
        <v>43542164.060621873</v>
      </c>
      <c r="F644" s="1"/>
      <c r="G644" s="1">
        <v>292.14586395395844</v>
      </c>
      <c r="H644" s="1">
        <v>5428808.0974696316</v>
      </c>
      <c r="I644" s="1"/>
      <c r="J644" s="1">
        <v>0.2030906125854981</v>
      </c>
      <c r="K644" s="1">
        <v>18527067.220506769</v>
      </c>
      <c r="L644" s="1"/>
      <c r="M644" s="1">
        <v>52.163507540093399</v>
      </c>
      <c r="N644" s="1">
        <v>3763125.6576313758</v>
      </c>
      <c r="O644" s="1"/>
      <c r="P644" s="1">
        <v>402.22920290137228</v>
      </c>
      <c r="S644" s="1">
        <f>B644+E644+H644+K644+N644</f>
        <v>352676655.07898611</v>
      </c>
    </row>
    <row r="645" spans="1:19" x14ac:dyDescent="0.35">
      <c r="A645" s="21">
        <v>43013</v>
      </c>
      <c r="B645" s="1">
        <v>234732325.2817331</v>
      </c>
      <c r="C645" s="1"/>
      <c r="D645" s="1">
        <v>4342.6605926890361</v>
      </c>
      <c r="E645" s="1">
        <v>37964149.984587073</v>
      </c>
      <c r="F645" s="1"/>
      <c r="G645" s="1">
        <v>293.89539503759261</v>
      </c>
      <c r="H645" s="1">
        <v>10976785.254965767</v>
      </c>
      <c r="I645" s="1"/>
      <c r="J645" s="1">
        <v>0.21302846310533763</v>
      </c>
      <c r="K645" s="1">
        <v>15779221.597577469</v>
      </c>
      <c r="L645" s="1"/>
      <c r="M645" s="1">
        <v>51.184974234298565</v>
      </c>
      <c r="N645" s="1">
        <v>10181450.534410171</v>
      </c>
      <c r="O645" s="1"/>
      <c r="P645" s="1">
        <v>356.42149520375676</v>
      </c>
      <c r="S645" s="1">
        <f>B645+E645+H645+K645+N645</f>
        <v>309633932.65327358</v>
      </c>
    </row>
    <row r="646" spans="1:19" x14ac:dyDescent="0.35">
      <c r="A646" s="21">
        <v>43014</v>
      </c>
      <c r="B646" s="1">
        <v>240059733.07498705</v>
      </c>
      <c r="C646" s="1"/>
      <c r="D646" s="1">
        <v>4510.3166352261615</v>
      </c>
      <c r="E646" s="1">
        <v>55663298.725479789</v>
      </c>
      <c r="F646" s="1"/>
      <c r="G646" s="1">
        <v>303.51256917177187</v>
      </c>
      <c r="H646" s="1">
        <v>26408388.418700743</v>
      </c>
      <c r="I646" s="1"/>
      <c r="J646" s="1">
        <v>0.23760927358853901</v>
      </c>
      <c r="K646" s="1">
        <v>13882388.426829778</v>
      </c>
      <c r="L646" s="1"/>
      <c r="M646" s="1">
        <v>51.684351938756038</v>
      </c>
      <c r="N646" s="1">
        <v>8548009.4901638404</v>
      </c>
      <c r="O646" s="1"/>
      <c r="P646" s="1">
        <v>354.20574665052038</v>
      </c>
      <c r="S646" s="1">
        <f>B646+E646+H646+K646+N646</f>
        <v>344561818.13616121</v>
      </c>
    </row>
    <row r="647" spans="1:19" x14ac:dyDescent="0.35">
      <c r="A647" s="21">
        <v>43015</v>
      </c>
      <c r="B647" s="1">
        <v>219891132.54710394</v>
      </c>
      <c r="C647" s="1"/>
      <c r="D647" s="1">
        <v>4600.3249883059234</v>
      </c>
      <c r="E647" s="1">
        <v>51370987.919575647</v>
      </c>
      <c r="F647" s="1"/>
      <c r="G647" s="1">
        <v>309.48996551777282</v>
      </c>
      <c r="H647" s="1">
        <v>13416095.65217768</v>
      </c>
      <c r="I647" s="1"/>
      <c r="J647" s="1">
        <v>0.23275398923939764</v>
      </c>
      <c r="K647" s="1">
        <v>11676876.496206291</v>
      </c>
      <c r="L647" s="1"/>
      <c r="M647" s="1">
        <v>52.060137884970707</v>
      </c>
      <c r="N647" s="1">
        <v>4117794.6575900549</v>
      </c>
      <c r="O647" s="1"/>
      <c r="P647" s="1">
        <v>363.31219158469435</v>
      </c>
      <c r="S647" s="1">
        <f>B647+E647+H647+K647+N647</f>
        <v>300472887.27265358</v>
      </c>
    </row>
    <row r="648" spans="1:19" x14ac:dyDescent="0.35">
      <c r="A648" s="21">
        <v>43016</v>
      </c>
      <c r="B648" s="1">
        <v>202978927.86934844</v>
      </c>
      <c r="C648" s="1"/>
      <c r="D648" s="1">
        <v>4829.5490677890157</v>
      </c>
      <c r="E648" s="1">
        <v>38631300.164209552</v>
      </c>
      <c r="F648" s="1"/>
      <c r="G648" s="1">
        <v>310.40938280953361</v>
      </c>
      <c r="H648" s="1">
        <v>6479249.5335974237</v>
      </c>
      <c r="I648" s="1"/>
      <c r="J648" s="1">
        <v>0.23945353263280122</v>
      </c>
      <c r="K648" s="1">
        <v>9445752.1715453826</v>
      </c>
      <c r="L648" s="1"/>
      <c r="M648" s="1">
        <v>52.544537293597315</v>
      </c>
      <c r="N648" s="1">
        <v>2217314.6821915396</v>
      </c>
      <c r="O648" s="1"/>
      <c r="P648" s="1">
        <v>359.28000882752889</v>
      </c>
      <c r="S648" s="1">
        <f>B648+E648+H648+K648+N648</f>
        <v>259752544.42089233</v>
      </c>
    </row>
    <row r="649" spans="1:19" x14ac:dyDescent="0.35">
      <c r="A649" s="21">
        <v>43017</v>
      </c>
      <c r="B649" s="1">
        <v>299006038.44384587</v>
      </c>
      <c r="C649" s="1"/>
      <c r="D649" s="1">
        <v>4810.6319741153111</v>
      </c>
      <c r="E649" s="1">
        <v>73783402.406104937</v>
      </c>
      <c r="F649" s="1"/>
      <c r="G649" s="1">
        <v>300.2153206073346</v>
      </c>
      <c r="H649" s="1">
        <v>29176222.42787208</v>
      </c>
      <c r="I649" s="1"/>
      <c r="J649" s="1">
        <v>0.27820746684871001</v>
      </c>
      <c r="K649" s="1">
        <v>19889792.215298861</v>
      </c>
      <c r="L649" s="1"/>
      <c r="M649" s="1">
        <v>53.160837687988518</v>
      </c>
      <c r="N649" s="1">
        <v>4667822.6624025144</v>
      </c>
      <c r="O649" s="1"/>
      <c r="P649" s="1">
        <v>342.118381957694</v>
      </c>
      <c r="S649" s="1">
        <f>B649+E649+H649+K649+N649</f>
        <v>426523278.15552425</v>
      </c>
    </row>
    <row r="650" spans="1:19" x14ac:dyDescent="0.35">
      <c r="A650" s="21">
        <v>43018</v>
      </c>
      <c r="B650" s="1">
        <v>467941268.74198633</v>
      </c>
      <c r="C650" s="1"/>
      <c r="D650" s="1">
        <v>5234.6072741212674</v>
      </c>
      <c r="E650" s="1">
        <v>75512083.32021834</v>
      </c>
      <c r="F650" s="1"/>
      <c r="G650" s="1">
        <v>297.15736552638344</v>
      </c>
      <c r="H650" s="1">
        <v>33334407.56631859</v>
      </c>
      <c r="I650" s="1"/>
      <c r="J650" s="1">
        <v>0.24958034093391734</v>
      </c>
      <c r="K650" s="1">
        <v>32483007.945001122</v>
      </c>
      <c r="L650" s="1"/>
      <c r="M650" s="1">
        <v>50.030170335447572</v>
      </c>
      <c r="N650" s="1">
        <v>11265087.2076192</v>
      </c>
      <c r="O650" s="1"/>
      <c r="P650" s="1">
        <v>312.83070573642095</v>
      </c>
      <c r="S650" s="1">
        <f>B650+E650+H650+K650+N650</f>
        <v>620535854.78114367</v>
      </c>
    </row>
    <row r="651" spans="1:19" x14ac:dyDescent="0.35">
      <c r="A651" s="21">
        <v>43019</v>
      </c>
      <c r="B651" s="1">
        <v>362040352.92248583</v>
      </c>
      <c r="C651" s="1"/>
      <c r="D651" s="1">
        <v>4978.9381165837003</v>
      </c>
      <c r="E651" s="1">
        <v>37616976.104749903</v>
      </c>
      <c r="F651" s="1"/>
      <c r="G651" s="1">
        <v>300.71700643682937</v>
      </c>
      <c r="H651" s="1">
        <v>17951152.379390273</v>
      </c>
      <c r="I651" s="1"/>
      <c r="J651" s="1">
        <v>0.25810340270287629</v>
      </c>
      <c r="K651" s="1">
        <v>15664490.541125959</v>
      </c>
      <c r="L651" s="1"/>
      <c r="M651" s="1">
        <v>50.472047308410673</v>
      </c>
      <c r="N651" s="1">
        <v>9156247.3690343983</v>
      </c>
      <c r="O651" s="1"/>
      <c r="P651" s="1">
        <v>317.32545566681472</v>
      </c>
      <c r="S651" s="1">
        <f>B651+E651+H651+K651+N651</f>
        <v>442429219.31678641</v>
      </c>
    </row>
    <row r="652" spans="1:19" x14ac:dyDescent="0.35">
      <c r="A652" s="21">
        <v>43020</v>
      </c>
      <c r="B652" s="1">
        <v>404777519.73785496</v>
      </c>
      <c r="C652" s="1"/>
      <c r="D652" s="1">
        <v>5178.8419810796177</v>
      </c>
      <c r="E652" s="1">
        <v>58544080.121207982</v>
      </c>
      <c r="F652" s="1"/>
      <c r="G652" s="1">
        <v>302.73230701934506</v>
      </c>
      <c r="H652" s="1">
        <v>8760552.6974644307</v>
      </c>
      <c r="I652" s="1"/>
      <c r="J652" s="1">
        <v>0.26273778378256035</v>
      </c>
      <c r="K652" s="1">
        <v>9273804.4128307085</v>
      </c>
      <c r="L652" s="1"/>
      <c r="M652" s="1">
        <v>50.77253574129282</v>
      </c>
      <c r="N652" s="1">
        <v>3452291.0076738996</v>
      </c>
      <c r="O652" s="1"/>
      <c r="P652" s="1">
        <v>313.0401324583039</v>
      </c>
      <c r="S652" s="1">
        <f>B652+E652+H652+K652+N652</f>
        <v>484808247.97703195</v>
      </c>
    </row>
    <row r="653" spans="1:19" x14ac:dyDescent="0.35">
      <c r="A653" s="21">
        <v>43021</v>
      </c>
      <c r="B653" s="1">
        <v>723524906.35419953</v>
      </c>
      <c r="C653" s="1"/>
      <c r="D653" s="1">
        <v>5578.9654093884628</v>
      </c>
      <c r="E653" s="1">
        <v>156901593.08745289</v>
      </c>
      <c r="F653" s="1"/>
      <c r="G653" s="1">
        <v>328.18274153516666</v>
      </c>
      <c r="H653" s="1">
        <v>18922587.184818022</v>
      </c>
      <c r="I653" s="1"/>
      <c r="J653" s="1">
        <v>0.24489700440609033</v>
      </c>
      <c r="K653" s="1">
        <v>82053655.809374973</v>
      </c>
      <c r="L653" s="1"/>
      <c r="M653" s="1">
        <v>59.486277307323689</v>
      </c>
      <c r="N653" s="1">
        <v>8104912.0643167999</v>
      </c>
      <c r="O653" s="1"/>
      <c r="P653" s="1">
        <v>309.37758106694014</v>
      </c>
      <c r="S653" s="1">
        <f>B653+E653+H653+K653+N653</f>
        <v>989507654.50016212</v>
      </c>
    </row>
    <row r="654" spans="1:19" x14ac:dyDescent="0.35">
      <c r="A654" s="21">
        <v>43022</v>
      </c>
      <c r="B654" s="1">
        <v>753047933.8162663</v>
      </c>
      <c r="C654" s="1"/>
      <c r="D654" s="1">
        <v>5731.6169255736359</v>
      </c>
      <c r="E654" s="1">
        <v>138676331.86484727</v>
      </c>
      <c r="F654" s="1"/>
      <c r="G654" s="1">
        <v>337.55187908623139</v>
      </c>
      <c r="H654" s="1">
        <v>27047651.773684897</v>
      </c>
      <c r="I654" s="1"/>
      <c r="J654" s="1">
        <v>0.25951476893387793</v>
      </c>
      <c r="K654" s="1">
        <v>72414358.126963645</v>
      </c>
      <c r="L654" s="1"/>
      <c r="M654" s="1">
        <v>58.875768577440155</v>
      </c>
      <c r="N654" s="1">
        <v>9713804.4774922002</v>
      </c>
      <c r="O654" s="1"/>
      <c r="P654" s="1">
        <v>317.95895692083974</v>
      </c>
      <c r="S654" s="1">
        <f>B654+E654+H654+K654+N654</f>
        <v>1000900080.0592543</v>
      </c>
    </row>
    <row r="655" spans="1:19" x14ac:dyDescent="0.35">
      <c r="A655" s="21">
        <v>43023</v>
      </c>
      <c r="B655" s="1">
        <v>400037914.42714137</v>
      </c>
      <c r="C655" s="1"/>
      <c r="D655" s="1">
        <v>5969.1132155569621</v>
      </c>
      <c r="E655" s="1">
        <v>72186175.77343379</v>
      </c>
      <c r="F655" s="1"/>
      <c r="G655" s="1">
        <v>337.59051141819248</v>
      </c>
      <c r="H655" s="1">
        <v>12698150.894663025</v>
      </c>
      <c r="I655" s="1"/>
      <c r="J655" s="1">
        <v>0.25486686880996173</v>
      </c>
      <c r="K655" s="1">
        <v>67247785.257203877</v>
      </c>
      <c r="L655" s="1"/>
      <c r="M655" s="1">
        <v>63.787988304409083</v>
      </c>
      <c r="N655" s="1">
        <v>4430842.3907367801</v>
      </c>
      <c r="O655" s="1"/>
      <c r="P655" s="1">
        <v>321.26469761139293</v>
      </c>
      <c r="S655" s="1">
        <f>B655+E655+H655+K655+N655</f>
        <v>556600868.74317884</v>
      </c>
    </row>
    <row r="656" spans="1:19" x14ac:dyDescent="0.35">
      <c r="A656" s="21">
        <v>43024</v>
      </c>
      <c r="B656" s="1">
        <v>450065644.0303008</v>
      </c>
      <c r="C656" s="1"/>
      <c r="D656" s="1">
        <v>5852.157222304927</v>
      </c>
      <c r="E656" s="1">
        <v>98785394.422917753</v>
      </c>
      <c r="F656" s="1"/>
      <c r="G656" s="1">
        <v>335.18670509693533</v>
      </c>
      <c r="H656" s="1">
        <v>14197137.146662476</v>
      </c>
      <c r="I656" s="1"/>
      <c r="J656" s="1">
        <v>0.26453666510089247</v>
      </c>
      <c r="K656" s="1">
        <v>75779290.237861231</v>
      </c>
      <c r="L656" s="1"/>
      <c r="M656" s="1">
        <v>65.422406627916857</v>
      </c>
      <c r="N656" s="1">
        <v>3048615.6245728522</v>
      </c>
      <c r="O656" s="1"/>
      <c r="P656" s="1">
        <v>313.45732075921927</v>
      </c>
      <c r="S656" s="1">
        <f>B656+E656+H656+K656+N656</f>
        <v>641876081.4623152</v>
      </c>
    </row>
    <row r="657" spans="1:19" x14ac:dyDescent="0.35">
      <c r="A657" s="21">
        <v>43025</v>
      </c>
      <c r="B657" s="1">
        <v>389519544.07383412</v>
      </c>
      <c r="C657" s="1"/>
      <c r="D657" s="1">
        <v>6145.6695113047181</v>
      </c>
      <c r="E657" s="1">
        <v>98226474.991200835</v>
      </c>
      <c r="F657" s="1"/>
      <c r="G657" s="1">
        <v>325.37054059139189</v>
      </c>
      <c r="H657" s="1">
        <v>46340866.012665957</v>
      </c>
      <c r="I657" s="1"/>
      <c r="J657" s="1">
        <v>0.25719089842535481</v>
      </c>
      <c r="K657" s="1">
        <v>35625946.03572195</v>
      </c>
      <c r="L657" s="1"/>
      <c r="M657" s="1">
        <v>64.682671917009813</v>
      </c>
      <c r="N657" s="1">
        <v>2751529.4615432993</v>
      </c>
      <c r="O657" s="1"/>
      <c r="P657" s="1">
        <v>312.70536081525449</v>
      </c>
      <c r="S657" s="1">
        <f>B657+E657+H657+K657+N657</f>
        <v>572464360.57496619</v>
      </c>
    </row>
    <row r="658" spans="1:19" x14ac:dyDescent="0.35">
      <c r="A658" s="21">
        <v>43026</v>
      </c>
      <c r="B658" s="1">
        <v>509188144.88876319</v>
      </c>
      <c r="C658" s="1"/>
      <c r="D658" s="1">
        <v>6123.8030927388636</v>
      </c>
      <c r="E658" s="1">
        <v>116300915.86858332</v>
      </c>
      <c r="F658" s="1"/>
      <c r="G658" s="1">
        <v>315.04194146481831</v>
      </c>
      <c r="H658" s="1">
        <v>34835553.226208106</v>
      </c>
      <c r="I658" s="1"/>
      <c r="J658" s="1">
        <v>0.22940157788935292</v>
      </c>
      <c r="K658" s="1">
        <v>36613602.915096723</v>
      </c>
      <c r="L658" s="1"/>
      <c r="M658" s="1">
        <v>59.212723508577092</v>
      </c>
      <c r="N658" s="1">
        <v>26769829.492660478</v>
      </c>
      <c r="O658" s="1"/>
      <c r="P658" s="1">
        <v>369.89476672342585</v>
      </c>
      <c r="S658" s="1">
        <f>B658+E658+H658+K658+N658</f>
        <v>723708046.39131188</v>
      </c>
    </row>
    <row r="659" spans="1:19" x14ac:dyDescent="0.35">
      <c r="A659" s="21">
        <v>43027</v>
      </c>
      <c r="B659" s="1">
        <v>635419904.64417553</v>
      </c>
      <c r="C659" s="1"/>
      <c r="D659" s="1">
        <v>5965.7876288651341</v>
      </c>
      <c r="E659" s="1">
        <v>92067088.387001336</v>
      </c>
      <c r="F659" s="1"/>
      <c r="G659" s="1">
        <v>312.30633998473604</v>
      </c>
      <c r="H659" s="1">
        <v>28464702.050407365</v>
      </c>
      <c r="I659" s="1"/>
      <c r="J659" s="1">
        <v>0.2178570837298201</v>
      </c>
      <c r="K659" s="1">
        <v>70302695.681159556</v>
      </c>
      <c r="L659" s="1"/>
      <c r="M659" s="1">
        <v>60.709840895858257</v>
      </c>
      <c r="N659" s="1">
        <v>8644037.8008869812</v>
      </c>
      <c r="O659" s="1"/>
      <c r="P659" s="1">
        <v>341.50168018119473</v>
      </c>
      <c r="S659" s="1">
        <f>B659+E659+H659+K659+N659</f>
        <v>834898428.5636307</v>
      </c>
    </row>
    <row r="660" spans="1:19" x14ac:dyDescent="0.35">
      <c r="A660" s="21">
        <v>43028</v>
      </c>
      <c r="B660" s="1">
        <v>433273615.05647486</v>
      </c>
      <c r="C660" s="1"/>
      <c r="D660" s="1">
        <v>5965.7576799979142</v>
      </c>
      <c r="E660" s="1">
        <v>57709321.405962385</v>
      </c>
      <c r="F660" s="1"/>
      <c r="G660" s="1">
        <v>305.34932857982562</v>
      </c>
      <c r="H660" s="1">
        <v>16791256.578286387</v>
      </c>
      <c r="I660" s="1"/>
      <c r="J660" s="1">
        <v>0.2143813309555368</v>
      </c>
      <c r="K660" s="1">
        <v>30914248.821720928</v>
      </c>
      <c r="L660" s="1"/>
      <c r="M660" s="1">
        <v>59.770817787419666</v>
      </c>
      <c r="N660" s="1">
        <v>2472316.2693979843</v>
      </c>
      <c r="O660" s="1"/>
      <c r="P660" s="1">
        <v>330.43969647516394</v>
      </c>
      <c r="S660" s="1">
        <f>B660+E660+H660+K660+N660</f>
        <v>541160758.13184261</v>
      </c>
    </row>
    <row r="661" spans="1:19" x14ac:dyDescent="0.35">
      <c r="A661" s="21">
        <v>43029</v>
      </c>
      <c r="B661" s="1">
        <v>564047306.22329831</v>
      </c>
      <c r="C661" s="1"/>
      <c r="D661" s="1">
        <v>6144.6370291237554</v>
      </c>
      <c r="E661" s="1">
        <v>64078131.480492264</v>
      </c>
      <c r="F661" s="1"/>
      <c r="G661" s="1">
        <v>301.42142631957313</v>
      </c>
      <c r="H661" s="1">
        <v>11291530.002866432</v>
      </c>
      <c r="I661" s="1"/>
      <c r="J661" s="1">
        <v>0.20820898575641761</v>
      </c>
      <c r="K661" s="1">
        <v>29423157.566979297</v>
      </c>
      <c r="L661" s="1"/>
      <c r="M661" s="1">
        <v>60.090278235163304</v>
      </c>
      <c r="N661" s="1">
        <v>2633575.3274913076</v>
      </c>
      <c r="O661" s="1"/>
      <c r="P661" s="1">
        <v>325.45389509793421</v>
      </c>
      <c r="S661" s="1">
        <f>B661+E661+H661+K661+N661</f>
        <v>671473700.60112751</v>
      </c>
    </row>
    <row r="662" spans="1:19" x14ac:dyDescent="0.35">
      <c r="A662" s="21">
        <v>43030</v>
      </c>
      <c r="B662" s="1">
        <v>566626534.5649693</v>
      </c>
      <c r="C662" s="1"/>
      <c r="D662" s="1">
        <v>6352.4934411221775</v>
      </c>
      <c r="E662" s="1">
        <v>52392885.258641228</v>
      </c>
      <c r="F662" s="1"/>
      <c r="G662" s="1">
        <v>297.69333629518331</v>
      </c>
      <c r="H662" s="1">
        <v>11516942.338168524</v>
      </c>
      <c r="I662" s="1"/>
      <c r="J662" s="1">
        <v>0.2095824707415738</v>
      </c>
      <c r="K662" s="1">
        <v>25745520.389983129</v>
      </c>
      <c r="L662" s="1"/>
      <c r="M662" s="1">
        <v>58.108265085939976</v>
      </c>
      <c r="N662" s="1">
        <v>2026576.8457015278</v>
      </c>
      <c r="O662" s="1"/>
      <c r="P662" s="1">
        <v>321.6780116950369</v>
      </c>
      <c r="S662" s="1">
        <f>B662+E662+H662+K662+N662</f>
        <v>658308459.3974638</v>
      </c>
    </row>
    <row r="663" spans="1:19" x14ac:dyDescent="0.35">
      <c r="A663" s="21">
        <v>43031</v>
      </c>
      <c r="B663" s="1">
        <v>569259467.09652066</v>
      </c>
      <c r="C663" s="1"/>
      <c r="D663" s="1">
        <v>6330.9042516086365</v>
      </c>
      <c r="E663" s="1">
        <v>67415333.366956308</v>
      </c>
      <c r="F663" s="1"/>
      <c r="G663" s="1">
        <v>288.3374442621992</v>
      </c>
      <c r="H663" s="1">
        <v>6584147.7736976277</v>
      </c>
      <c r="I663" s="1"/>
      <c r="J663" s="1">
        <v>0.20078052082133932</v>
      </c>
      <c r="K663" s="1">
        <v>15034351.7318622</v>
      </c>
      <c r="L663" s="1"/>
      <c r="M663" s="1">
        <v>56.684486402919376</v>
      </c>
      <c r="N663" s="1">
        <v>4135321.3794161961</v>
      </c>
      <c r="O663" s="1"/>
      <c r="P663" s="1">
        <v>327.0300711517209</v>
      </c>
      <c r="S663" s="1">
        <f>B663+E663+H663+K663+N663</f>
        <v>662428621.34845304</v>
      </c>
    </row>
    <row r="664" spans="1:19" x14ac:dyDescent="0.35">
      <c r="A664" s="21">
        <v>43032</v>
      </c>
      <c r="B664" s="1">
        <v>658929576.86606956</v>
      </c>
      <c r="C664" s="1"/>
      <c r="D664" s="1">
        <v>6019.5545523102774</v>
      </c>
      <c r="E664" s="1">
        <v>104012815.73150262</v>
      </c>
      <c r="F664" s="1"/>
      <c r="G664" s="1">
        <v>292.67081054575033</v>
      </c>
      <c r="H664" s="1">
        <v>11394762.401307058</v>
      </c>
      <c r="I664" s="1"/>
      <c r="J664" s="1">
        <v>0.1921771308072622</v>
      </c>
      <c r="K664" s="1">
        <v>34499239.581036299</v>
      </c>
      <c r="L664" s="1"/>
      <c r="M664" s="1">
        <v>54.719888870554527</v>
      </c>
      <c r="N664" s="1">
        <v>2988917.2344202921</v>
      </c>
      <c r="O664" s="1"/>
      <c r="P664" s="1">
        <v>312.95128198040931</v>
      </c>
      <c r="S664" s="1">
        <f>B664+E664+H664+K664+N664</f>
        <v>811825311.81433594</v>
      </c>
    </row>
    <row r="665" spans="1:19" x14ac:dyDescent="0.35">
      <c r="A665" s="21">
        <v>43033</v>
      </c>
      <c r="B665" s="1">
        <v>604049306.26591671</v>
      </c>
      <c r="C665" s="1"/>
      <c r="D665" s="1">
        <v>5741.4368255396266</v>
      </c>
      <c r="E665" s="1">
        <v>77100941.126565516</v>
      </c>
      <c r="F665" s="1"/>
      <c r="G665" s="1">
        <v>297.11568289031499</v>
      </c>
      <c r="H665" s="1">
        <v>19689559.507113591</v>
      </c>
      <c r="I665" s="1"/>
      <c r="J665" s="1">
        <v>0.20532740991341938</v>
      </c>
      <c r="K665" s="1">
        <v>42633847.835576333</v>
      </c>
      <c r="L665" s="1"/>
      <c r="M665" s="1">
        <v>55.674184903500475</v>
      </c>
      <c r="N665" s="1">
        <v>3958529.3958623637</v>
      </c>
      <c r="O665" s="1"/>
      <c r="P665" s="1">
        <v>323.26779245141495</v>
      </c>
      <c r="S665" s="1">
        <f>B665+E665+H665+K665+N665</f>
        <v>747432184.13103449</v>
      </c>
    </row>
    <row r="666" spans="1:19" x14ac:dyDescent="0.35">
      <c r="A666" s="21">
        <v>43034</v>
      </c>
      <c r="B666" s="1">
        <v>524256600.66792411</v>
      </c>
      <c r="C666" s="1"/>
      <c r="D666" s="1">
        <v>5980.4551858443592</v>
      </c>
      <c r="E666" s="1">
        <v>37057661.873156309</v>
      </c>
      <c r="F666" s="1"/>
      <c r="G666" s="1">
        <v>296.37835510064764</v>
      </c>
      <c r="H666" s="1">
        <v>6363303.332502313</v>
      </c>
      <c r="I666" s="1"/>
      <c r="J666" s="1">
        <v>0.20137447085262367</v>
      </c>
      <c r="K666" s="1">
        <v>21500332.306105651</v>
      </c>
      <c r="L666" s="1"/>
      <c r="M666" s="1">
        <v>56.28532481888012</v>
      </c>
      <c r="N666" s="1">
        <v>2159141.15578866</v>
      </c>
      <c r="O666" s="1"/>
      <c r="P666" s="1">
        <v>330.02847838642185</v>
      </c>
      <c r="S666" s="1">
        <f>B666+E666+H666+K666+N666</f>
        <v>591337039.33547711</v>
      </c>
    </row>
    <row r="667" spans="1:19" x14ac:dyDescent="0.35">
      <c r="A667" s="21">
        <v>43035</v>
      </c>
      <c r="B667" s="1">
        <v>444940874.63471407</v>
      </c>
      <c r="C667" s="1"/>
      <c r="D667" s="1">
        <v>6025.6561479124985</v>
      </c>
      <c r="E667" s="1">
        <v>28498149.402998947</v>
      </c>
      <c r="F667" s="1"/>
      <c r="G667" s="1">
        <v>296.79203927527368</v>
      </c>
      <c r="H667" s="1">
        <v>4737422.9602405783</v>
      </c>
      <c r="I667" s="1"/>
      <c r="J667" s="1">
        <v>0.20199527590012703</v>
      </c>
      <c r="K667" s="1">
        <v>13223617.787593961</v>
      </c>
      <c r="L667" s="1"/>
      <c r="M667" s="1">
        <v>55.517133980950611</v>
      </c>
      <c r="N667" s="1">
        <v>4681692.0815248955</v>
      </c>
      <c r="O667" s="1"/>
      <c r="P667" s="1">
        <v>336.08561296190555</v>
      </c>
      <c r="S667" s="1">
        <f>B667+E667+H667+K667+N667</f>
        <v>496081756.86707246</v>
      </c>
    </row>
    <row r="668" spans="1:19" x14ac:dyDescent="0.35">
      <c r="A668" s="21">
        <v>43036</v>
      </c>
      <c r="B668" s="1">
        <v>347779261.79743016</v>
      </c>
      <c r="C668" s="1"/>
      <c r="D668" s="1">
        <v>5919.4432843681916</v>
      </c>
      <c r="E668" s="1">
        <v>21554952.320328727</v>
      </c>
      <c r="F668" s="1"/>
      <c r="G668" s="1">
        <v>296.24181616557689</v>
      </c>
      <c r="H668" s="1">
        <v>3164573.0993349981</v>
      </c>
      <c r="I668" s="1"/>
      <c r="J668" s="1">
        <v>0.2010384116290754</v>
      </c>
      <c r="K668" s="1">
        <v>9917450.3319691811</v>
      </c>
      <c r="L668" s="1"/>
      <c r="M668" s="1">
        <v>55.210847494005534</v>
      </c>
      <c r="N668" s="1">
        <v>7891395.8977523996</v>
      </c>
      <c r="O668" s="1"/>
      <c r="P668" s="1">
        <v>364.70551034950284</v>
      </c>
      <c r="S668" s="1">
        <f>B668+E668+H668+K668+N668</f>
        <v>390307633.44681549</v>
      </c>
    </row>
    <row r="669" spans="1:19" x14ac:dyDescent="0.35">
      <c r="A669" s="21">
        <v>43037</v>
      </c>
      <c r="B669" s="1">
        <v>318101644.67838567</v>
      </c>
      <c r="C669" s="1"/>
      <c r="D669" s="1">
        <v>6214.4398999432779</v>
      </c>
      <c r="E669" s="1">
        <v>36777390.507192641</v>
      </c>
      <c r="F669" s="1"/>
      <c r="G669" s="1">
        <v>301.17232135776578</v>
      </c>
      <c r="H669" s="1">
        <v>2804993.7249925202</v>
      </c>
      <c r="I669" s="1"/>
      <c r="J669" s="1">
        <v>0.19920687824128397</v>
      </c>
      <c r="K669" s="1">
        <v>8090096.6994511895</v>
      </c>
      <c r="L669" s="1"/>
      <c r="M669" s="1">
        <v>54.426197020121613</v>
      </c>
      <c r="N669" s="1">
        <v>15344117.55626224</v>
      </c>
      <c r="O669" s="1"/>
      <c r="P669" s="1">
        <v>418.458727470984</v>
      </c>
      <c r="S669" s="1">
        <f>B669+E669+H669+K669+N669</f>
        <v>381118243.16628432</v>
      </c>
    </row>
    <row r="670" spans="1:19" x14ac:dyDescent="0.35">
      <c r="A670" s="21">
        <v>43038</v>
      </c>
      <c r="B670" s="1">
        <v>517177220.30057031</v>
      </c>
      <c r="C670" s="1"/>
      <c r="D670" s="1">
        <v>6373.3986542747134</v>
      </c>
      <c r="E670" s="1">
        <v>45861223.788995996</v>
      </c>
      <c r="F670" s="1"/>
      <c r="G670" s="1">
        <v>305.30176651690851</v>
      </c>
      <c r="H670" s="1">
        <v>4702565.7616944518</v>
      </c>
      <c r="I670" s="1"/>
      <c r="J670" s="1">
        <v>0.20152194449185801</v>
      </c>
      <c r="K670" s="1">
        <v>20326772.004404876</v>
      </c>
      <c r="L670" s="1"/>
      <c r="M670" s="1">
        <v>56.639582138934109</v>
      </c>
      <c r="N670" s="1">
        <v>44301219.90523304</v>
      </c>
      <c r="O670" s="1"/>
      <c r="P670" s="1">
        <v>450.25867111035387</v>
      </c>
      <c r="S670" s="1">
        <f>B670+E670+H670+K670+N670</f>
        <v>632369001.76089871</v>
      </c>
    </row>
    <row r="671" spans="1:19" x14ac:dyDescent="0.35">
      <c r="A671" s="21">
        <v>43039</v>
      </c>
      <c r="B671" s="1">
        <v>444818576.19855481</v>
      </c>
      <c r="C671" s="1"/>
      <c r="D671" s="1">
        <v>6647.0758595432098</v>
      </c>
      <c r="E671" s="1">
        <v>37769507.273306191</v>
      </c>
      <c r="F671" s="1"/>
      <c r="G671" s="1">
        <v>305.17169807791566</v>
      </c>
      <c r="H671" s="1">
        <v>3926250.4708926254</v>
      </c>
      <c r="I671" s="1"/>
      <c r="J671" s="1">
        <v>0.2024288077179785</v>
      </c>
      <c r="K671" s="1">
        <v>16810979.828862861</v>
      </c>
      <c r="L671" s="1"/>
      <c r="M671" s="1">
        <v>56.383452745221803</v>
      </c>
      <c r="N671" s="1">
        <v>17399725.091536202</v>
      </c>
      <c r="O671" s="1"/>
      <c r="P671" s="1">
        <v>443.92857718097588</v>
      </c>
      <c r="S671" s="1">
        <f>B671+E671+H671+K671+N671</f>
        <v>520725038.86315268</v>
      </c>
    </row>
    <row r="672" spans="1:19" x14ac:dyDescent="0.35">
      <c r="A672" s="21">
        <v>43040</v>
      </c>
      <c r="B672" s="1">
        <v>565328097.92267954</v>
      </c>
      <c r="C672" s="1"/>
      <c r="D672" s="1">
        <v>6702.3665008989974</v>
      </c>
      <c r="E672" s="1">
        <v>57943881.329279326</v>
      </c>
      <c r="F672" s="1"/>
      <c r="G672" s="1">
        <v>295.00833409389139</v>
      </c>
      <c r="H672" s="1">
        <v>5051442.4766237289</v>
      </c>
      <c r="I672" s="1"/>
      <c r="J672" s="1">
        <v>0.19810396627081642</v>
      </c>
      <c r="K672" s="1">
        <v>13670154.326736446</v>
      </c>
      <c r="L672" s="1"/>
      <c r="M672" s="1">
        <v>55.418799259890683</v>
      </c>
      <c r="N672" s="1">
        <v>7621562.46122008</v>
      </c>
      <c r="O672" s="1"/>
      <c r="P672" s="1">
        <v>435.28371208712684</v>
      </c>
      <c r="S672" s="1">
        <f>B672+E672+H672+K672+N672</f>
        <v>649615138.5165391</v>
      </c>
    </row>
    <row r="673" spans="1:19" x14ac:dyDescent="0.35">
      <c r="A673" s="21">
        <v>43041</v>
      </c>
      <c r="B673" s="1">
        <v>783469211.97552562</v>
      </c>
      <c r="C673" s="1"/>
      <c r="D673" s="1">
        <v>6896.0717035263579</v>
      </c>
      <c r="E673" s="1">
        <v>99478801.610916436</v>
      </c>
      <c r="F673" s="1"/>
      <c r="G673" s="1">
        <v>286.93357264222817</v>
      </c>
      <c r="H673" s="1">
        <v>7376247.6869798824</v>
      </c>
      <c r="I673" s="1"/>
      <c r="J673" s="1">
        <v>0.19117147742453011</v>
      </c>
      <c r="K673" s="1">
        <v>17853187.107879646</v>
      </c>
      <c r="L673" s="1"/>
      <c r="M673" s="1">
        <v>53.067735704982496</v>
      </c>
      <c r="N673" s="1">
        <v>25616049.0950436</v>
      </c>
      <c r="O673" s="1"/>
      <c r="P673" s="1">
        <v>536.80621649250111</v>
      </c>
      <c r="S673" s="1">
        <f>B673+E673+H673+K673+N673</f>
        <v>933793497.47634506</v>
      </c>
    </row>
    <row r="674" spans="1:19" x14ac:dyDescent="0.35">
      <c r="A674" s="21">
        <v>43042</v>
      </c>
      <c r="B674" s="1">
        <v>1160725191.8155396</v>
      </c>
      <c r="C674" s="1"/>
      <c r="D674" s="1">
        <v>7213.9026808458702</v>
      </c>
      <c r="E674" s="1">
        <v>107041803.77283214</v>
      </c>
      <c r="F674" s="1"/>
      <c r="G674" s="1">
        <v>293.28725466897481</v>
      </c>
      <c r="H674" s="1">
        <v>16311850.406953905</v>
      </c>
      <c r="I674" s="1"/>
      <c r="J674" s="1">
        <v>0.19986710488569134</v>
      </c>
      <c r="K674" s="1">
        <v>45533585.590357259</v>
      </c>
      <c r="L674" s="1"/>
      <c r="M674" s="1">
        <v>54.287951406871052</v>
      </c>
      <c r="N674" s="1">
        <v>39570273.4530688</v>
      </c>
      <c r="O674" s="1"/>
      <c r="P674" s="1">
        <v>570.05887993422459</v>
      </c>
      <c r="S674" s="1">
        <f>B674+E674+H674+K674+N674</f>
        <v>1369182705.0387516</v>
      </c>
    </row>
    <row r="675" spans="1:19" x14ac:dyDescent="0.35">
      <c r="A675" s="21">
        <v>43043</v>
      </c>
      <c r="B675" s="1">
        <v>773839591.99802327</v>
      </c>
      <c r="C675" s="1"/>
      <c r="D675" s="1">
        <v>7326.7233849425747</v>
      </c>
      <c r="E675" s="1">
        <v>66152080.692330629</v>
      </c>
      <c r="F675" s="1"/>
      <c r="G675" s="1">
        <v>303.77968725691386</v>
      </c>
      <c r="H675" s="1">
        <v>20002689.786351334</v>
      </c>
      <c r="I675" s="1"/>
      <c r="J675" s="1">
        <v>0.206449651382897</v>
      </c>
      <c r="K675" s="1">
        <v>27632008.635350857</v>
      </c>
      <c r="L675" s="1"/>
      <c r="M675" s="1">
        <v>56.134832321448094</v>
      </c>
      <c r="N675" s="1">
        <v>48200513.954999447</v>
      </c>
      <c r="O675" s="1"/>
      <c r="P675" s="1">
        <v>624.94204703211119</v>
      </c>
      <c r="S675" s="1">
        <f>B675+E675+H675+K675+N675</f>
        <v>935826885.06705546</v>
      </c>
    </row>
    <row r="676" spans="1:19" x14ac:dyDescent="0.35">
      <c r="A676" s="21">
        <v>43044</v>
      </c>
      <c r="B676" s="1">
        <v>550487268.30623698</v>
      </c>
      <c r="C676" s="1"/>
      <c r="D676" s="1">
        <v>7534.4008926703636</v>
      </c>
      <c r="E676" s="1">
        <v>35367200.859566852</v>
      </c>
      <c r="F676" s="1"/>
      <c r="G676" s="1">
        <v>298.42431605722663</v>
      </c>
      <c r="H676" s="1">
        <v>4627131.2124750158</v>
      </c>
      <c r="I676" s="1"/>
      <c r="J676" s="1">
        <v>0.20163115159370071</v>
      </c>
      <c r="K676" s="1">
        <v>13034136.042416573</v>
      </c>
      <c r="L676" s="1"/>
      <c r="M676" s="1">
        <v>55.005290299993298</v>
      </c>
      <c r="N676" s="1">
        <v>31518787.597492997</v>
      </c>
      <c r="O676" s="1"/>
      <c r="P676" s="1">
        <v>612.73268415112454</v>
      </c>
      <c r="S676" s="1">
        <f>B676+E676+H676+K676+N676</f>
        <v>635034524.01818848</v>
      </c>
    </row>
    <row r="677" spans="1:19" x14ac:dyDescent="0.35">
      <c r="A677" s="21">
        <v>43045</v>
      </c>
      <c r="B677" s="1">
        <v>643493478.14674711</v>
      </c>
      <c r="C677" s="1"/>
      <c r="D677" s="1">
        <v>7557.4941721940431</v>
      </c>
      <c r="E677" s="1">
        <v>43007379.276641645</v>
      </c>
      <c r="F677" s="1"/>
      <c r="G677" s="1">
        <v>297.1437468793531</v>
      </c>
      <c r="H677" s="1">
        <v>3239319.0581631758</v>
      </c>
      <c r="I677" s="1"/>
      <c r="J677" s="1">
        <v>0.19986334235186076</v>
      </c>
      <c r="K677" s="1">
        <v>11404442.077478059</v>
      </c>
      <c r="L677" s="1"/>
      <c r="M677" s="1">
        <v>54.657065001673317</v>
      </c>
      <c r="N677" s="1">
        <v>25529683.787652601</v>
      </c>
      <c r="O677" s="1"/>
      <c r="P677" s="1">
        <v>623.64111273053913</v>
      </c>
      <c r="S677" s="1">
        <f>B677+E677+H677+K677+N677</f>
        <v>726674302.34668255</v>
      </c>
    </row>
    <row r="678" spans="1:19" x14ac:dyDescent="0.35">
      <c r="A678" s="21">
        <v>43046</v>
      </c>
      <c r="B678" s="1">
        <v>746919213.53861153</v>
      </c>
      <c r="C678" s="1"/>
      <c r="D678" s="1">
        <v>7174.7144534850986</v>
      </c>
      <c r="E678" s="1">
        <v>85051410.12902683</v>
      </c>
      <c r="F678" s="1"/>
      <c r="G678" s="1">
        <v>294.36743758266635</v>
      </c>
      <c r="H678" s="1">
        <v>6656078.7112621162</v>
      </c>
      <c r="I678" s="1"/>
      <c r="J678" s="1">
        <v>0.20254625786286148</v>
      </c>
      <c r="K678" s="1">
        <v>20385867.019172024</v>
      </c>
      <c r="L678" s="1"/>
      <c r="M678" s="1">
        <v>54.635889246632274</v>
      </c>
      <c r="N678" s="1">
        <v>20867346.923917197</v>
      </c>
      <c r="O678" s="1"/>
      <c r="P678" s="1">
        <v>590.10571528165838</v>
      </c>
      <c r="S678" s="1">
        <f>B678+E678+H678+K678+N678</f>
        <v>879879916.32198966</v>
      </c>
    </row>
    <row r="679" spans="1:19" x14ac:dyDescent="0.35">
      <c r="A679" s="21">
        <v>43047</v>
      </c>
      <c r="B679" s="1">
        <v>676384934.29814577</v>
      </c>
      <c r="C679" s="1"/>
      <c r="D679" s="1">
        <v>7514.0217497157355</v>
      </c>
      <c r="E679" s="1">
        <v>122004700.31225793</v>
      </c>
      <c r="F679" s="1"/>
      <c r="G679" s="1">
        <v>302.38643276172309</v>
      </c>
      <c r="H679" s="1">
        <v>5801229.6928103827</v>
      </c>
      <c r="I679" s="1"/>
      <c r="J679" s="1">
        <v>0.20597908475913448</v>
      </c>
      <c r="K679" s="1">
        <v>77704610.350679204</v>
      </c>
      <c r="L679" s="1"/>
      <c r="M679" s="1">
        <v>60.654351519613662</v>
      </c>
      <c r="N679" s="1">
        <v>10494684.0025577</v>
      </c>
      <c r="O679" s="1"/>
      <c r="P679" s="1">
        <v>607.17729135057402</v>
      </c>
      <c r="S679" s="1">
        <f>B679+E679+H679+K679+N679</f>
        <v>892390158.65645099</v>
      </c>
    </row>
    <row r="680" spans="1:19" x14ac:dyDescent="0.35">
      <c r="A680" s="21">
        <v>43048</v>
      </c>
      <c r="B680" s="1">
        <v>1112762280.5342219</v>
      </c>
      <c r="C680" s="1"/>
      <c r="D680" s="1">
        <v>7555.3290816441158</v>
      </c>
      <c r="E680" s="1">
        <v>142227665.50293911</v>
      </c>
      <c r="F680" s="1"/>
      <c r="G680" s="1">
        <v>313.84886288730115</v>
      </c>
      <c r="H680" s="1">
        <v>16165226.079071509</v>
      </c>
      <c r="I680" s="1"/>
      <c r="J680" s="1">
        <v>0.21812918620225091</v>
      </c>
      <c r="K680" s="1">
        <v>77616269.891661093</v>
      </c>
      <c r="L680" s="1"/>
      <c r="M680" s="1">
        <v>62.439599598627694</v>
      </c>
      <c r="N680" s="1">
        <v>28005802.572034001</v>
      </c>
      <c r="O680" s="1"/>
      <c r="P680" s="1">
        <v>622.33656963446879</v>
      </c>
      <c r="S680" s="1">
        <f>B680+E680+H680+K680+N680</f>
        <v>1376777244.5799274</v>
      </c>
    </row>
    <row r="681" spans="1:19" x14ac:dyDescent="0.35">
      <c r="A681" s="21">
        <v>43049</v>
      </c>
      <c r="B681" s="1">
        <v>843200849.91073966</v>
      </c>
      <c r="C681" s="1"/>
      <c r="D681" s="1">
        <v>7187.8929539151686</v>
      </c>
      <c r="E681" s="1">
        <v>125027669.78561176</v>
      </c>
      <c r="F681" s="1"/>
      <c r="G681" s="1">
        <v>308.98089654496749</v>
      </c>
      <c r="H681" s="1">
        <v>14092115.863778848</v>
      </c>
      <c r="I681" s="1"/>
      <c r="J681" s="1">
        <v>0.21705941128470257</v>
      </c>
      <c r="K681" s="1">
        <v>66151468.355386026</v>
      </c>
      <c r="L681" s="1"/>
      <c r="M681" s="1">
        <v>64.353975833446171</v>
      </c>
      <c r="N681" s="1">
        <v>20557938.204242498</v>
      </c>
      <c r="O681" s="1"/>
      <c r="P681" s="1">
        <v>657.66849477951735</v>
      </c>
      <c r="S681" s="1">
        <f>B681+E681+H681+K681+N681</f>
        <v>1069030042.1197587</v>
      </c>
    </row>
    <row r="682" spans="1:19" x14ac:dyDescent="0.35">
      <c r="A682" s="21">
        <v>43050</v>
      </c>
      <c r="B682" s="1">
        <v>1128714572.2424183</v>
      </c>
      <c r="C682" s="1"/>
      <c r="D682" s="1">
        <v>6642.8435765070772</v>
      </c>
      <c r="E682" s="1">
        <v>121744515.52704008</v>
      </c>
      <c r="F682" s="1"/>
      <c r="G682" s="1">
        <v>305.28092414417995</v>
      </c>
      <c r="H682" s="1">
        <v>15264341.201383177</v>
      </c>
      <c r="I682" s="1"/>
      <c r="J682" s="1">
        <v>0.20429001531680099</v>
      </c>
      <c r="K682" s="1">
        <v>75992866.289569527</v>
      </c>
      <c r="L682" s="1"/>
      <c r="M682" s="1">
        <v>59.185777620984936</v>
      </c>
      <c r="N682" s="1">
        <v>180587134.35575998</v>
      </c>
      <c r="O682" s="1"/>
      <c r="P682" s="1">
        <v>1004.9884500222147</v>
      </c>
      <c r="S682" s="1">
        <f>B682+E682+H682+K682+N682</f>
        <v>1522303429.6161709</v>
      </c>
    </row>
    <row r="683" spans="1:19" x14ac:dyDescent="0.35">
      <c r="A683" s="21">
        <v>43051</v>
      </c>
      <c r="B683" s="1">
        <v>969748065.74079168</v>
      </c>
      <c r="C683" s="1"/>
      <c r="D683" s="1">
        <v>6258.009807832892</v>
      </c>
      <c r="E683" s="1">
        <v>128014946.49018098</v>
      </c>
      <c r="F683" s="1"/>
      <c r="G683" s="1">
        <v>310.16890181007585</v>
      </c>
      <c r="H683" s="1">
        <v>10524077.892743811</v>
      </c>
      <c r="I683" s="1"/>
      <c r="J683" s="1">
        <v>0.20854049748117015</v>
      </c>
      <c r="K683" s="1">
        <v>48548642.216706581</v>
      </c>
      <c r="L683" s="1"/>
      <c r="M683" s="1">
        <v>62.329700711183264</v>
      </c>
      <c r="N683" s="1">
        <v>205883156.60455039</v>
      </c>
      <c r="O683" s="1"/>
      <c r="P683" s="1">
        <v>1323.2570618655443</v>
      </c>
      <c r="S683" s="1">
        <f>B683+E683+H683+K683+N683</f>
        <v>1362718888.9449735</v>
      </c>
    </row>
    <row r="684" spans="1:19" x14ac:dyDescent="0.35">
      <c r="A684" s="21">
        <v>43052</v>
      </c>
      <c r="B684" s="1">
        <v>1486266512.0508871</v>
      </c>
      <c r="C684" s="1"/>
      <c r="D684" s="1">
        <v>6064.9021900751086</v>
      </c>
      <c r="E684" s="1">
        <v>153693682.35601723</v>
      </c>
      <c r="F684" s="1"/>
      <c r="G684" s="1">
        <v>308.8872886908153</v>
      </c>
      <c r="H684" s="1">
        <v>27323271.911231808</v>
      </c>
      <c r="I684" s="1"/>
      <c r="J684" s="1">
        <v>0.19378244934874783</v>
      </c>
      <c r="K684" s="1">
        <v>57168812.794661723</v>
      </c>
      <c r="L684" s="1"/>
      <c r="M684" s="1">
        <v>58.731275751115163</v>
      </c>
      <c r="N684" s="1">
        <v>389782208.58014393</v>
      </c>
      <c r="O684" s="1"/>
      <c r="P684" s="1">
        <v>1459.7145815412043</v>
      </c>
      <c r="S684" s="1">
        <f>B684+E684+H684+K684+N684</f>
        <v>2114234487.6929417</v>
      </c>
    </row>
    <row r="685" spans="1:19" x14ac:dyDescent="0.35">
      <c r="A685" s="21">
        <v>43053</v>
      </c>
      <c r="B685" s="1">
        <v>1023355193.754438</v>
      </c>
      <c r="C685" s="1"/>
      <c r="D685" s="1">
        <v>6678.3106167012847</v>
      </c>
      <c r="E685" s="1">
        <v>150796296.02612534</v>
      </c>
      <c r="F685" s="1"/>
      <c r="G685" s="1">
        <v>327.49805165273301</v>
      </c>
      <c r="H685" s="1">
        <v>11248576.024912903</v>
      </c>
      <c r="I685" s="1"/>
      <c r="J685" s="1">
        <v>0.20253903721864139</v>
      </c>
      <c r="K685" s="1">
        <v>38200943.495881736</v>
      </c>
      <c r="L685" s="1"/>
      <c r="M685" s="1">
        <v>61.260613725938832</v>
      </c>
      <c r="N685" s="1">
        <v>173291739.76153427</v>
      </c>
      <c r="O685" s="1"/>
      <c r="P685" s="1">
        <v>1353.7338306463114</v>
      </c>
      <c r="S685" s="1">
        <f>B685+E685+H685+K685+N685</f>
        <v>1396892749.0628922</v>
      </c>
    </row>
    <row r="686" spans="1:19" x14ac:dyDescent="0.35">
      <c r="A686" s="21">
        <v>43054</v>
      </c>
      <c r="B686" s="1">
        <v>678167466.77195549</v>
      </c>
      <c r="C686" s="1"/>
      <c r="D686" s="1">
        <v>7082.1116339730124</v>
      </c>
      <c r="E686" s="1">
        <v>145914978.75323004</v>
      </c>
      <c r="F686" s="1"/>
      <c r="G686" s="1">
        <v>333.86381506751462</v>
      </c>
      <c r="H686" s="1">
        <v>8908172.0221481156</v>
      </c>
      <c r="I686" s="1"/>
      <c r="J686" s="1">
        <v>0.20559617412018572</v>
      </c>
      <c r="K686" s="1">
        <v>34846127.751549564</v>
      </c>
      <c r="L686" s="1"/>
      <c r="M686" s="1">
        <v>62.429884660842887</v>
      </c>
      <c r="N686" s="1">
        <v>56198518.652809374</v>
      </c>
      <c r="O686" s="1"/>
      <c r="P686" s="1">
        <v>1252.3697717615012</v>
      </c>
      <c r="S686" s="1">
        <f>B686+E686+H686+K686+N686</f>
        <v>924035263.9516927</v>
      </c>
    </row>
    <row r="687" spans="1:19" x14ac:dyDescent="0.35">
      <c r="A687" s="21">
        <v>43055</v>
      </c>
      <c r="B687" s="1">
        <v>962509543.96407485</v>
      </c>
      <c r="C687" s="1"/>
      <c r="D687" s="1">
        <v>7687.0122804893072</v>
      </c>
      <c r="E687" s="1">
        <v>109221762.86227275</v>
      </c>
      <c r="F687" s="1"/>
      <c r="G687" s="1">
        <v>330.77564484774308</v>
      </c>
      <c r="H687" s="1">
        <v>8504522.392926164</v>
      </c>
      <c r="I687" s="1"/>
      <c r="J687" s="1">
        <v>0.20927708262770134</v>
      </c>
      <c r="K687" s="1">
        <v>36302779.063945159</v>
      </c>
      <c r="L687" s="1"/>
      <c r="M687" s="1">
        <v>63.32772066011168</v>
      </c>
      <c r="N687" s="1">
        <v>45725903.30466</v>
      </c>
      <c r="O687" s="1"/>
      <c r="P687" s="1">
        <v>1186.9324525519335</v>
      </c>
      <c r="S687" s="1">
        <f>B687+E687+H687+K687+N687</f>
        <v>1162264511.5878789</v>
      </c>
    </row>
    <row r="688" spans="1:19" x14ac:dyDescent="0.35">
      <c r="A688" s="21">
        <v>43056</v>
      </c>
      <c r="B688" s="1">
        <v>1036627949.7622635</v>
      </c>
      <c r="C688" s="1"/>
      <c r="D688" s="1">
        <v>8001.7675560074058</v>
      </c>
      <c r="E688" s="1">
        <v>86874483.07941547</v>
      </c>
      <c r="F688" s="1"/>
      <c r="G688" s="1">
        <v>331.20745262436679</v>
      </c>
      <c r="H688" s="1">
        <v>67268883.605727643</v>
      </c>
      <c r="I688" s="1"/>
      <c r="J688" s="1">
        <v>0.22596755391445811</v>
      </c>
      <c r="K688" s="1">
        <v>92823176.035258472</v>
      </c>
      <c r="L688" s="1"/>
      <c r="M688" s="1">
        <v>70.503455334774372</v>
      </c>
      <c r="N688" s="1">
        <v>64411077.110284999</v>
      </c>
      <c r="O688" s="1"/>
      <c r="P688" s="1">
        <v>898.56212529372283</v>
      </c>
      <c r="S688" s="1">
        <f>B688+E688+H688+K688+N688</f>
        <v>1348005569.5929503</v>
      </c>
    </row>
    <row r="689" spans="1:19" x14ac:dyDescent="0.35">
      <c r="A689" s="21">
        <v>43057</v>
      </c>
      <c r="B689" s="1">
        <v>835086305.88218832</v>
      </c>
      <c r="C689" s="1"/>
      <c r="D689" s="1">
        <v>7832.0359313526114</v>
      </c>
      <c r="E689" s="1">
        <v>81254091.952067167</v>
      </c>
      <c r="F689" s="1"/>
      <c r="G689" s="1">
        <v>340.41037081409189</v>
      </c>
      <c r="H689" s="1">
        <v>17476299.499597996</v>
      </c>
      <c r="I689" s="1"/>
      <c r="J689" s="1">
        <v>0.22522682036735212</v>
      </c>
      <c r="K689" s="1">
        <v>80374148.2942902</v>
      </c>
      <c r="L689" s="1"/>
      <c r="M689" s="1">
        <v>67.487057712816295</v>
      </c>
      <c r="N689" s="1">
        <v>91869796.756621003</v>
      </c>
      <c r="O689" s="1"/>
      <c r="P689" s="1">
        <v>1179.4447773139721</v>
      </c>
      <c r="S689" s="1">
        <f>B689+E689+H689+K689+N689</f>
        <v>1106060642.3847647</v>
      </c>
    </row>
    <row r="690" spans="1:19" x14ac:dyDescent="0.35">
      <c r="A690" s="21">
        <v>43058</v>
      </c>
      <c r="B690" s="1">
        <v>544424646.9994607</v>
      </c>
      <c r="C690" s="1"/>
      <c r="D690" s="1">
        <v>8199.3909519986519</v>
      </c>
      <c r="E690" s="1">
        <v>134530460.42154673</v>
      </c>
      <c r="F690" s="1"/>
      <c r="G690" s="1">
        <v>351.88648491704242</v>
      </c>
      <c r="H690" s="1">
        <v>8589929.848828638</v>
      </c>
      <c r="I690" s="1"/>
      <c r="J690" s="1">
        <v>0.22750147422551817</v>
      </c>
      <c r="K690" s="1">
        <v>33799535.618111446</v>
      </c>
      <c r="L690" s="1"/>
      <c r="M690" s="1">
        <v>69.377685308642754</v>
      </c>
      <c r="N690" s="1">
        <v>87749388.610615</v>
      </c>
      <c r="O690" s="1"/>
      <c r="P690" s="1">
        <v>1237.7872375561033</v>
      </c>
      <c r="S690" s="1">
        <f>B690+E690+H690+K690+N690</f>
        <v>809093961.49856257</v>
      </c>
    </row>
    <row r="691" spans="1:19" x14ac:dyDescent="0.35">
      <c r="A691" s="21">
        <v>43059</v>
      </c>
      <c r="B691" s="1">
        <v>556948028.80316138</v>
      </c>
      <c r="C691" s="1"/>
      <c r="D691" s="1">
        <v>8405.5729300195053</v>
      </c>
      <c r="E691" s="1">
        <v>129853707.40767813</v>
      </c>
      <c r="F691" s="1"/>
      <c r="G691" s="1">
        <v>360.61117368190639</v>
      </c>
      <c r="H691" s="1">
        <v>11135310.446441837</v>
      </c>
      <c r="I691" s="1"/>
      <c r="J691" s="1">
        <v>0.23085049082317491</v>
      </c>
      <c r="K691" s="1">
        <v>54504860.544818416</v>
      </c>
      <c r="L691" s="1"/>
      <c r="M691" s="1">
        <v>71.613486735702935</v>
      </c>
      <c r="N691" s="1">
        <v>39320838.263192162</v>
      </c>
      <c r="O691" s="1"/>
      <c r="P691" s="1">
        <v>1174.4574295047753</v>
      </c>
      <c r="S691" s="1">
        <f>B691+E691+H691+K691+N691</f>
        <v>791762745.46529198</v>
      </c>
    </row>
    <row r="692" spans="1:19" x14ac:dyDescent="0.35">
      <c r="A692" s="21">
        <v>43060</v>
      </c>
      <c r="B692" s="1">
        <v>674596419.78041565</v>
      </c>
      <c r="C692" s="1"/>
      <c r="D692" s="1">
        <v>8520.9984026065686</v>
      </c>
      <c r="E692" s="1">
        <v>141358164.40511933</v>
      </c>
      <c r="F692" s="1"/>
      <c r="G692" s="1">
        <v>364.13320698225039</v>
      </c>
      <c r="H692" s="1">
        <v>16343738.200412042</v>
      </c>
      <c r="I692" s="1"/>
      <c r="J692" s="1">
        <v>0.23946454352612881</v>
      </c>
      <c r="K692" s="1">
        <v>50489507.975057341</v>
      </c>
      <c r="L692" s="1"/>
      <c r="M692" s="1">
        <v>72.326699592521152</v>
      </c>
      <c r="N692" s="1">
        <v>21921781.131721199</v>
      </c>
      <c r="O692" s="1"/>
      <c r="P692" s="1">
        <v>1238.4048587194966</v>
      </c>
      <c r="S692" s="1">
        <f>B692+E692+H692+K692+N692</f>
        <v>904709611.49272561</v>
      </c>
    </row>
    <row r="693" spans="1:19" x14ac:dyDescent="0.35">
      <c r="A693" s="21">
        <v>43061</v>
      </c>
      <c r="B693" s="1">
        <v>836812609.95822525</v>
      </c>
      <c r="C693" s="1"/>
      <c r="D693" s="1">
        <v>8314.5786319311828</v>
      </c>
      <c r="E693" s="1">
        <v>149481229.35342264</v>
      </c>
      <c r="F693" s="1"/>
      <c r="G693" s="1">
        <v>368.66606500018082</v>
      </c>
      <c r="H693" s="1">
        <v>16434589.294779325</v>
      </c>
      <c r="I693" s="1"/>
      <c r="J693" s="1">
        <v>0.23326739383181724</v>
      </c>
      <c r="K693" s="1">
        <v>67813079.080919668</v>
      </c>
      <c r="L693" s="1"/>
      <c r="M693" s="1">
        <v>70.026370067404414</v>
      </c>
      <c r="N693" s="1">
        <v>26805752.285190783</v>
      </c>
      <c r="O693" s="1"/>
      <c r="P693" s="1">
        <v>1173.6456320226512</v>
      </c>
      <c r="S693" s="1">
        <f>B693+E693+H693+K693+N693</f>
        <v>1097347259.9725375</v>
      </c>
    </row>
    <row r="694" spans="1:19" x14ac:dyDescent="0.35">
      <c r="A694" s="21">
        <v>43062</v>
      </c>
      <c r="B694" s="1">
        <v>521655452.59622437</v>
      </c>
      <c r="C694" s="1"/>
      <c r="D694" s="1">
        <v>8509.9466436147832</v>
      </c>
      <c r="E694" s="1">
        <v>214793195.96308151</v>
      </c>
      <c r="F694" s="1"/>
      <c r="G694" s="1">
        <v>399.96786779642389</v>
      </c>
      <c r="H694" s="1">
        <v>15157252.352120675</v>
      </c>
      <c r="I694" s="1"/>
      <c r="J694" s="1">
        <v>0.2398452922312069</v>
      </c>
      <c r="K694" s="1">
        <v>33992261.451540813</v>
      </c>
      <c r="L694" s="1"/>
      <c r="M694" s="1">
        <v>72.217235139337859</v>
      </c>
      <c r="N694" s="1">
        <v>48067120.810874999</v>
      </c>
      <c r="O694" s="1"/>
      <c r="P694" s="1">
        <v>1299.6502012151795</v>
      </c>
      <c r="S694" s="1">
        <f>B694+E694+H694+K694+N694</f>
        <v>833665283.17384243</v>
      </c>
    </row>
    <row r="695" spans="1:19" x14ac:dyDescent="0.35">
      <c r="A695" s="21">
        <v>43063</v>
      </c>
      <c r="B695" s="1">
        <v>504388121.49587446</v>
      </c>
      <c r="C695" s="1"/>
      <c r="D695" s="1">
        <v>8227.4413392330971</v>
      </c>
      <c r="E695" s="1">
        <v>347687069.09659362</v>
      </c>
      <c r="F695" s="1"/>
      <c r="G695" s="1">
        <v>439.31377655099965</v>
      </c>
      <c r="H695" s="1">
        <v>19429148.806118257</v>
      </c>
      <c r="I695" s="1"/>
      <c r="J695" s="1">
        <v>0.24153390906456415</v>
      </c>
      <c r="K695" s="1">
        <v>77832659.680057555</v>
      </c>
      <c r="L695" s="1"/>
      <c r="M695" s="1">
        <v>73.226834646356153</v>
      </c>
      <c r="N695" s="1">
        <v>121716991.38831481</v>
      </c>
      <c r="O695" s="1"/>
      <c r="P695" s="1">
        <v>1650.1752803911897</v>
      </c>
      <c r="S695" s="1">
        <f>B695+E695+H695+K695+N695</f>
        <v>1071053990.4669586</v>
      </c>
    </row>
    <row r="696" spans="1:19" x14ac:dyDescent="0.35">
      <c r="A696" s="21">
        <v>43064</v>
      </c>
      <c r="B696" s="1">
        <v>598200758.80152071</v>
      </c>
      <c r="C696" s="1"/>
      <c r="D696" s="1">
        <v>8400.0694662521946</v>
      </c>
      <c r="E696" s="1">
        <v>330925225.2629956</v>
      </c>
      <c r="F696" s="1"/>
      <c r="G696" s="1">
        <v>469.15918886075679</v>
      </c>
      <c r="H696" s="1">
        <v>15124514.046879791</v>
      </c>
      <c r="I696" s="1"/>
      <c r="J696" s="1">
        <v>0.2415637380638942</v>
      </c>
      <c r="K696" s="1">
        <v>66446432.611694425</v>
      </c>
      <c r="L696" s="1"/>
      <c r="M696" s="1">
        <v>77.480390003391875</v>
      </c>
      <c r="N696" s="1">
        <v>84449916.262439996</v>
      </c>
      <c r="O696" s="1"/>
      <c r="P696" s="1">
        <v>1632.944721671402</v>
      </c>
      <c r="S696" s="1">
        <f>B696+E696+H696+K696+N696</f>
        <v>1095146846.9855306</v>
      </c>
    </row>
    <row r="697" spans="1:19" x14ac:dyDescent="0.35">
      <c r="A697" s="21">
        <v>43065</v>
      </c>
      <c r="B697" s="1">
        <v>724362973.88669455</v>
      </c>
      <c r="C697" s="1"/>
      <c r="D697" s="1">
        <v>8935.7174253071698</v>
      </c>
      <c r="E697" s="1">
        <v>193783590.88070303</v>
      </c>
      <c r="F697" s="1"/>
      <c r="G697" s="1">
        <v>468.03776762468317</v>
      </c>
      <c r="H697" s="1">
        <v>13452519.070796669</v>
      </c>
      <c r="I697" s="1"/>
      <c r="J697" s="1">
        <v>0.24908680507397252</v>
      </c>
      <c r="K697" s="1">
        <v>131886978.52903435</v>
      </c>
      <c r="L697" s="1"/>
      <c r="M697" s="1">
        <v>88.779321290587347</v>
      </c>
      <c r="N697" s="1">
        <v>50081290.145600483</v>
      </c>
      <c r="O697" s="1"/>
      <c r="P697" s="1">
        <v>1546.7602357225496</v>
      </c>
      <c r="S697" s="1">
        <f>B697+E697+H697+K697+N697</f>
        <v>1113567352.5128293</v>
      </c>
    </row>
    <row r="698" spans="1:19" x14ac:dyDescent="0.35">
      <c r="A698" s="21">
        <v>43066</v>
      </c>
      <c r="B698" s="1">
        <v>990170055.16310692</v>
      </c>
      <c r="C698" s="1"/>
      <c r="D698" s="1">
        <v>9503.8207255804282</v>
      </c>
      <c r="E698" s="1">
        <v>204572886.47789481</v>
      </c>
      <c r="F698" s="1"/>
      <c r="G698" s="1">
        <v>473.32728346674799</v>
      </c>
      <c r="H698" s="1">
        <v>11801781.255324196</v>
      </c>
      <c r="I698" s="1"/>
      <c r="J698" s="1">
        <v>0.24422902663280707</v>
      </c>
      <c r="K698" s="1">
        <v>85533990.043925986</v>
      </c>
      <c r="L698" s="1"/>
      <c r="M698" s="1">
        <v>86.163212064754177</v>
      </c>
      <c r="N698" s="1">
        <v>46181025.426523045</v>
      </c>
      <c r="O698" s="1"/>
      <c r="P698" s="1">
        <v>1707.9443989576268</v>
      </c>
      <c r="S698" s="1">
        <f>B698+E698+H698+K698+N698</f>
        <v>1338259738.3667748</v>
      </c>
    </row>
    <row r="699" spans="1:19" x14ac:dyDescent="0.35">
      <c r="A699" s="21">
        <v>43067</v>
      </c>
      <c r="B699" s="1">
        <v>1068216274.4365382</v>
      </c>
      <c r="C699" s="1"/>
      <c r="D699" s="1">
        <v>9836.965216330771</v>
      </c>
      <c r="E699" s="1">
        <v>199290022.30816045</v>
      </c>
      <c r="F699" s="1"/>
      <c r="G699" s="1">
        <v>471.36651548290052</v>
      </c>
      <c r="H699" s="1">
        <v>16081326.407073159</v>
      </c>
      <c r="I699" s="1"/>
      <c r="J699" s="1">
        <v>0.24576932001877011</v>
      </c>
      <c r="K699" s="1">
        <v>115112942.24805151</v>
      </c>
      <c r="L699" s="1"/>
      <c r="M699" s="1">
        <v>91.024487272608752</v>
      </c>
      <c r="N699" s="1">
        <v>41249892.011172399</v>
      </c>
      <c r="O699" s="1"/>
      <c r="P699" s="1">
        <v>1581.3522775297915</v>
      </c>
      <c r="S699" s="1">
        <f>B699+E699+H699+K699+N699</f>
        <v>1439950457.4109957</v>
      </c>
    </row>
    <row r="700" spans="1:19" x14ac:dyDescent="0.35">
      <c r="A700" s="21">
        <v>43068</v>
      </c>
      <c r="B700" s="1">
        <v>1311332091.3893909</v>
      </c>
      <c r="C700" s="1"/>
      <c r="D700" s="1">
        <v>10272.817158960832</v>
      </c>
      <c r="E700" s="1">
        <v>338946693.091102</v>
      </c>
      <c r="F700" s="1"/>
      <c r="G700" s="1">
        <v>441.49366120808389</v>
      </c>
      <c r="H700" s="1">
        <v>47728142.544564486</v>
      </c>
      <c r="I700" s="1"/>
      <c r="J700" s="1">
        <v>0.27885917390110615</v>
      </c>
      <c r="K700" s="1">
        <v>82902209.923720479</v>
      </c>
      <c r="L700" s="1"/>
      <c r="M700" s="1">
        <v>94.129878253765256</v>
      </c>
      <c r="N700" s="1">
        <v>42234396.087304339</v>
      </c>
      <c r="O700" s="1"/>
      <c r="P700" s="1">
        <v>1476.1117624741382</v>
      </c>
      <c r="S700" s="1">
        <f>B700+E700+H700+K700+N700</f>
        <v>1823143533.0360825</v>
      </c>
    </row>
    <row r="701" spans="1:19" x14ac:dyDescent="0.35">
      <c r="A701" s="21">
        <v>43069</v>
      </c>
      <c r="B701" s="1">
        <v>2479555109.2647333</v>
      </c>
      <c r="C701" s="1"/>
      <c r="D701" s="1">
        <v>9969.6892516060325</v>
      </c>
      <c r="E701" s="1">
        <v>435061624.57902628</v>
      </c>
      <c r="F701" s="1"/>
      <c r="G701" s="1">
        <v>430.38519027856159</v>
      </c>
      <c r="H701" s="1">
        <v>53266275.612771839</v>
      </c>
      <c r="I701" s="1"/>
      <c r="J701" s="1">
        <v>0.23770445019093306</v>
      </c>
      <c r="K701" s="1">
        <v>226008996.91238797</v>
      </c>
      <c r="L701" s="1"/>
      <c r="M701" s="1">
        <v>86.078334607592851</v>
      </c>
      <c r="N701" s="1">
        <v>85184166.973873913</v>
      </c>
      <c r="O701" s="1"/>
      <c r="P701" s="1">
        <v>1336.2514883286528</v>
      </c>
      <c r="S701" s="1">
        <f>B701+E701+H701+K701+N701</f>
        <v>3279076173.3427935</v>
      </c>
    </row>
    <row r="702" spans="1:19" x14ac:dyDescent="0.35">
      <c r="A702" s="21">
        <v>43070</v>
      </c>
      <c r="B702" s="1">
        <v>1765176269.8714225</v>
      </c>
      <c r="C702" s="1"/>
      <c r="D702" s="1">
        <v>10084.765680266744</v>
      </c>
      <c r="E702" s="1">
        <v>279458981.94584894</v>
      </c>
      <c r="F702" s="1"/>
      <c r="G702" s="1">
        <v>446.60834126958713</v>
      </c>
      <c r="H702" s="1">
        <v>26751880.357821036</v>
      </c>
      <c r="I702" s="1"/>
      <c r="J702" s="1">
        <v>0.23750347065191904</v>
      </c>
      <c r="K702" s="1">
        <v>133743123.70153704</v>
      </c>
      <c r="L702" s="1"/>
      <c r="M702" s="1">
        <v>86.30133375237159</v>
      </c>
      <c r="N702" s="1">
        <v>43351517.207631998</v>
      </c>
      <c r="O702" s="1"/>
      <c r="P702" s="1">
        <v>1330.4592983312391</v>
      </c>
      <c r="S702" s="1">
        <f>B702+E702+H702+K702+N702</f>
        <v>2248481773.0842614</v>
      </c>
    </row>
    <row r="703" spans="1:19" x14ac:dyDescent="0.35">
      <c r="A703" s="21">
        <v>43071</v>
      </c>
      <c r="B703" s="1">
        <v>1350800364.4484148</v>
      </c>
      <c r="C703" s="1"/>
      <c r="D703" s="1">
        <v>10916.138973102112</v>
      </c>
      <c r="E703" s="1">
        <v>172619305.35115293</v>
      </c>
      <c r="F703" s="1"/>
      <c r="G703" s="1">
        <v>460.01071559565571</v>
      </c>
      <c r="H703" s="1">
        <v>29705173.652160689</v>
      </c>
      <c r="I703" s="1"/>
      <c r="J703" s="1">
        <v>0.24774554924523479</v>
      </c>
      <c r="K703" s="1">
        <v>183342673.50015542</v>
      </c>
      <c r="L703" s="1"/>
      <c r="M703" s="1">
        <v>99.605659425721925</v>
      </c>
      <c r="N703" s="1">
        <v>36529439.417832799</v>
      </c>
      <c r="O703" s="1"/>
      <c r="P703" s="1">
        <v>1429.4899976029672</v>
      </c>
      <c r="S703" s="1">
        <f>B703+E703+H703+K703+N703</f>
        <v>1772996956.3697166</v>
      </c>
    </row>
    <row r="704" spans="1:19" x14ac:dyDescent="0.35">
      <c r="A704" s="21">
        <v>43072</v>
      </c>
      <c r="B704" s="1">
        <v>1049913504.4681772</v>
      </c>
      <c r="C704" s="1"/>
      <c r="D704" s="1">
        <v>11033.719858810511</v>
      </c>
      <c r="E704" s="1">
        <v>155228792.44957909</v>
      </c>
      <c r="F704" s="1"/>
      <c r="G704" s="1">
        <v>462.18716255066676</v>
      </c>
      <c r="H704" s="1">
        <v>11581632.395242373</v>
      </c>
      <c r="I704" s="1"/>
      <c r="J704" s="1">
        <v>0.24474416170610783</v>
      </c>
      <c r="K704" s="1">
        <v>113763430.48081164</v>
      </c>
      <c r="L704" s="1"/>
      <c r="M704" s="1">
        <v>99.596054297721381</v>
      </c>
      <c r="N704" s="1">
        <v>19904826.917375997</v>
      </c>
      <c r="O704" s="1"/>
      <c r="P704" s="1">
        <v>1393.8373463156493</v>
      </c>
      <c r="S704" s="1">
        <f>B704+E704+H704+K704+N704</f>
        <v>1350392186.7111864</v>
      </c>
    </row>
    <row r="705" spans="1:19" x14ac:dyDescent="0.35">
      <c r="A705" s="21">
        <v>43073</v>
      </c>
      <c r="B705" s="1">
        <v>1341686762.1834688</v>
      </c>
      <c r="C705" s="1"/>
      <c r="D705" s="1">
        <v>11246.517213455887</v>
      </c>
      <c r="E705" s="1">
        <v>151205862.89126554</v>
      </c>
      <c r="F705" s="1"/>
      <c r="G705" s="1">
        <v>465.37648553785056</v>
      </c>
      <c r="H705" s="1">
        <v>18372472.231800102</v>
      </c>
      <c r="I705" s="1"/>
      <c r="J705" s="1">
        <v>0.24424884395702218</v>
      </c>
      <c r="K705" s="1">
        <v>117122450.38509217</v>
      </c>
      <c r="L705" s="1"/>
      <c r="M705" s="1">
        <v>101.0114062442111</v>
      </c>
      <c r="N705" s="1">
        <v>49432715.928619921</v>
      </c>
      <c r="O705" s="1"/>
      <c r="P705" s="1">
        <v>1502.2681050602489</v>
      </c>
      <c r="S705" s="1">
        <f>B705+E705+H705+K705+N705</f>
        <v>1677820263.6202466</v>
      </c>
    </row>
    <row r="706" spans="1:19" x14ac:dyDescent="0.35">
      <c r="A706" s="21">
        <v>43074</v>
      </c>
      <c r="B706" s="1">
        <v>1059764586.4195886</v>
      </c>
      <c r="C706" s="1"/>
      <c r="D706" s="1">
        <v>11593.717038508112</v>
      </c>
      <c r="E706" s="1">
        <v>134476590.72561872</v>
      </c>
      <c r="F706" s="1"/>
      <c r="G706" s="1">
        <v>461.70583698263755</v>
      </c>
      <c r="H706" s="1">
        <v>12973507.048650362</v>
      </c>
      <c r="I706" s="1"/>
      <c r="J706" s="1">
        <v>0.24643894609755979</v>
      </c>
      <c r="K706" s="1">
        <v>90230172.504114971</v>
      </c>
      <c r="L706" s="1"/>
      <c r="M706" s="1">
        <v>104.01280196769362</v>
      </c>
      <c r="N706" s="1">
        <v>20364929.963521883</v>
      </c>
      <c r="O706" s="1"/>
      <c r="P706" s="1">
        <v>1529.6938340516233</v>
      </c>
      <c r="S706" s="1">
        <f>B706+E706+H706+K706+N706</f>
        <v>1317809786.6614945</v>
      </c>
    </row>
    <row r="707" spans="1:19" x14ac:dyDescent="0.35">
      <c r="A707" s="21">
        <v>43075</v>
      </c>
      <c r="B707" s="1">
        <v>1265018380.5307283</v>
      </c>
      <c r="C707" s="1"/>
      <c r="D707" s="1">
        <v>12195.904464574309</v>
      </c>
      <c r="E707" s="1">
        <v>224644009.21816844</v>
      </c>
      <c r="F707" s="1"/>
      <c r="G707" s="1">
        <v>438.24750228723497</v>
      </c>
      <c r="H707" s="1">
        <v>17678162.015883595</v>
      </c>
      <c r="I707" s="1"/>
      <c r="J707" s="1">
        <v>0.23641926603841748</v>
      </c>
      <c r="K707" s="1">
        <v>65583898.612142347</v>
      </c>
      <c r="L707" s="1"/>
      <c r="M707" s="1">
        <v>100.90751996613838</v>
      </c>
      <c r="N707" s="1">
        <v>28703758.492079068</v>
      </c>
      <c r="O707" s="1"/>
      <c r="P707" s="1">
        <v>1447.5813678761417</v>
      </c>
      <c r="S707" s="1">
        <f>B707+E707+H707+K707+N707</f>
        <v>1601628208.8690019</v>
      </c>
    </row>
    <row r="708" spans="1:19" x14ac:dyDescent="0.35">
      <c r="A708" s="21">
        <v>43076</v>
      </c>
      <c r="B708" s="1">
        <v>2830262922.7447324</v>
      </c>
      <c r="C708" s="1"/>
      <c r="D708" s="1">
        <v>14432.804216890961</v>
      </c>
      <c r="E708" s="1">
        <v>291423935.93139249</v>
      </c>
      <c r="F708" s="1"/>
      <c r="G708" s="1">
        <v>426.2120117248129</v>
      </c>
      <c r="H708" s="1">
        <v>31185650.491554443</v>
      </c>
      <c r="I708" s="1"/>
      <c r="J708" s="1">
        <v>0.21921063481587294</v>
      </c>
      <c r="K708" s="1">
        <v>111915850.59492938</v>
      </c>
      <c r="L708" s="1"/>
      <c r="M708" s="1">
        <v>99.493955085121868</v>
      </c>
      <c r="N708" s="1">
        <v>38392756.166321725</v>
      </c>
      <c r="O708" s="1"/>
      <c r="P708" s="1">
        <v>1344.697674027821</v>
      </c>
      <c r="S708" s="1">
        <f>B708+E708+H708+K708+N708</f>
        <v>3303181115.9289303</v>
      </c>
    </row>
    <row r="709" spans="1:19" x14ac:dyDescent="0.35">
      <c r="A709" s="21">
        <v>43077</v>
      </c>
      <c r="B709" s="1">
        <v>4322143553.1568575</v>
      </c>
      <c r="C709" s="1"/>
      <c r="D709" s="1">
        <v>16889.242677231559</v>
      </c>
      <c r="E709" s="1">
        <v>339141681.00627804</v>
      </c>
      <c r="F709" s="1"/>
      <c r="G709" s="1">
        <v>442.47812720042316</v>
      </c>
      <c r="H709" s="1">
        <v>31630796.457491569</v>
      </c>
      <c r="I709" s="1"/>
      <c r="J709" s="1">
        <v>0.20402421481482486</v>
      </c>
      <c r="K709" s="1">
        <v>139907429.10677025</v>
      </c>
      <c r="L709" s="1"/>
      <c r="M709" s="1">
        <v>96.70103590116311</v>
      </c>
      <c r="N709" s="1">
        <v>35869889.630133331</v>
      </c>
      <c r="O709" s="1"/>
      <c r="P709" s="1">
        <v>1226.490256071962</v>
      </c>
      <c r="S709" s="1">
        <f>B709+E709+H709+K709+N709</f>
        <v>4868693349.3575315</v>
      </c>
    </row>
    <row r="710" spans="1:19" x14ac:dyDescent="0.35">
      <c r="A710" s="21">
        <v>43078</v>
      </c>
      <c r="B710" s="1">
        <v>3315279260.7063417</v>
      </c>
      <c r="C710" s="1"/>
      <c r="D710" s="1">
        <v>15963.562574289779</v>
      </c>
      <c r="E710" s="1">
        <v>436085304.11812669</v>
      </c>
      <c r="F710" s="1"/>
      <c r="G710" s="1">
        <v>469.43379337788099</v>
      </c>
      <c r="H710" s="1">
        <v>52659635.866486579</v>
      </c>
      <c r="I710" s="1"/>
      <c r="J710" s="1">
        <v>0.23348778282520244</v>
      </c>
      <c r="K710" s="1">
        <v>447810472.16139913</v>
      </c>
      <c r="L710" s="1"/>
      <c r="M710" s="1">
        <v>127.05535991806656</v>
      </c>
      <c r="N710" s="1">
        <v>76101489.04323566</v>
      </c>
      <c r="O710" s="1"/>
      <c r="P710" s="1">
        <v>1379.0908333150362</v>
      </c>
      <c r="S710" s="1">
        <f>B710+E710+H710+K710+N710</f>
        <v>4327936161.8955898</v>
      </c>
    </row>
    <row r="711" spans="1:19" x14ac:dyDescent="0.35">
      <c r="A711" s="21">
        <v>43079</v>
      </c>
      <c r="B711" s="1">
        <v>2414806724.162147</v>
      </c>
      <c r="C711" s="1"/>
      <c r="D711" s="1">
        <v>14824.461778514635</v>
      </c>
      <c r="E711" s="1">
        <v>242776718.16479591</v>
      </c>
      <c r="F711" s="1"/>
      <c r="G711" s="1">
        <v>456.63935125817005</v>
      </c>
      <c r="H711" s="1">
        <v>23354099.146439556</v>
      </c>
      <c r="I711" s="1"/>
      <c r="J711" s="1">
        <v>0.23406552238035372</v>
      </c>
      <c r="K711" s="1">
        <v>788162343.25265622</v>
      </c>
      <c r="L711" s="1"/>
      <c r="M711" s="1">
        <v>158.93252276425383</v>
      </c>
      <c r="N711" s="1">
        <v>28277271.413795982</v>
      </c>
      <c r="O711" s="1"/>
      <c r="P711" s="1">
        <v>1357.232931611984</v>
      </c>
      <c r="S711" s="1">
        <f>B711+E711+H711+K711+N711</f>
        <v>3497377156.1398349</v>
      </c>
    </row>
    <row r="712" spans="1:19" x14ac:dyDescent="0.35">
      <c r="A712" s="21">
        <v>43080</v>
      </c>
      <c r="B712" s="1">
        <v>2648037037.9806123</v>
      </c>
      <c r="C712" s="1"/>
      <c r="D712" s="1">
        <v>15238.000981299998</v>
      </c>
      <c r="E712" s="1">
        <v>260663146.92670068</v>
      </c>
      <c r="F712" s="1"/>
      <c r="G712" s="1">
        <v>484.6165708016411</v>
      </c>
      <c r="H712" s="1">
        <v>16097919.577100642</v>
      </c>
      <c r="I712" s="1"/>
      <c r="J712" s="1">
        <v>0.22514937410292366</v>
      </c>
      <c r="K712" s="1">
        <v>280532242.79874551</v>
      </c>
      <c r="L712" s="1"/>
      <c r="M712" s="1">
        <v>148.98062942170415</v>
      </c>
      <c r="N712" s="1">
        <v>23077533.729378402</v>
      </c>
      <c r="O712" s="1"/>
      <c r="P712" s="1">
        <v>1273.4824511851978</v>
      </c>
      <c r="S712" s="1">
        <f>B712+E712+H712+K712+N712</f>
        <v>3228407881.0125375</v>
      </c>
    </row>
    <row r="713" spans="1:19" x14ac:dyDescent="0.35">
      <c r="A713" s="21">
        <v>43081</v>
      </c>
      <c r="B713" s="1">
        <v>2307441895.3217111</v>
      </c>
      <c r="C713" s="1"/>
      <c r="D713" s="1">
        <v>16506.268450667296</v>
      </c>
      <c r="E713" s="1">
        <v>779161062.58404589</v>
      </c>
      <c r="F713" s="1"/>
      <c r="G713" s="1">
        <v>645.73557073445886</v>
      </c>
      <c r="H713" s="1">
        <v>22198713.824860107</v>
      </c>
      <c r="I713" s="1"/>
      <c r="J713" s="1">
        <v>0.24140788542690003</v>
      </c>
      <c r="K713" s="1">
        <v>832759199.82374239</v>
      </c>
      <c r="L713" s="1"/>
      <c r="M713" s="1">
        <v>215.76664562484936</v>
      </c>
      <c r="N713" s="1">
        <v>32207962.099604826</v>
      </c>
      <c r="O713" s="1"/>
      <c r="P713" s="1">
        <v>1371.5263078628811</v>
      </c>
      <c r="S713" s="1">
        <f>B713+E713+H713+K713+N713</f>
        <v>3973768833.653964</v>
      </c>
    </row>
    <row r="714" spans="1:19" x14ac:dyDescent="0.35">
      <c r="A714" s="21">
        <v>43082</v>
      </c>
      <c r="B714" s="1">
        <v>2144394863.341311</v>
      </c>
      <c r="C714" s="1"/>
      <c r="D714" s="1">
        <v>16687.772624152236</v>
      </c>
      <c r="E714" s="1">
        <v>990247475.26203346</v>
      </c>
      <c r="F714" s="1"/>
      <c r="G714" s="1">
        <v>680.02639206319998</v>
      </c>
      <c r="H714" s="1">
        <v>166887280.96109959</v>
      </c>
      <c r="I714" s="1"/>
      <c r="J714" s="1">
        <v>0.35209915664390756</v>
      </c>
      <c r="K714" s="1">
        <v>2078179401.2657373</v>
      </c>
      <c r="L714" s="1"/>
      <c r="M714" s="1">
        <v>340.74142706038185</v>
      </c>
      <c r="N714" s="1">
        <v>54641009.733832859</v>
      </c>
      <c r="O714" s="1"/>
      <c r="P714" s="1">
        <v>1540.8308377965334</v>
      </c>
      <c r="S714" s="1">
        <f>B714+E714+H714+K714+N714</f>
        <v>5434350030.5640144</v>
      </c>
    </row>
    <row r="715" spans="1:19" x14ac:dyDescent="0.35">
      <c r="A715" s="21">
        <v>43083</v>
      </c>
      <c r="B715" s="1">
        <v>1907652433.0392091</v>
      </c>
      <c r="C715" s="1"/>
      <c r="D715" s="1">
        <v>15924.397205419682</v>
      </c>
      <c r="E715" s="1">
        <v>736754541.00097024</v>
      </c>
      <c r="F715" s="1"/>
      <c r="G715" s="1">
        <v>697.72728144161897</v>
      </c>
      <c r="H715" s="1">
        <v>219433468.7590605</v>
      </c>
      <c r="I715" s="1"/>
      <c r="J715" s="1">
        <v>0.45882311827742328</v>
      </c>
      <c r="K715" s="1">
        <v>990862754.40420711</v>
      </c>
      <c r="L715" s="1"/>
      <c r="M715" s="1">
        <v>309.42781112241374</v>
      </c>
      <c r="N715" s="1">
        <v>60297834.82075502</v>
      </c>
      <c r="O715" s="1"/>
      <c r="P715" s="1">
        <v>1558.810730011849</v>
      </c>
      <c r="S715" s="1">
        <f>B715+E715+H715+K715+N715</f>
        <v>3915001032.0242019</v>
      </c>
    </row>
    <row r="716" spans="1:19" x14ac:dyDescent="0.35">
      <c r="A716" s="21">
        <v>43084</v>
      </c>
      <c r="B716" s="1">
        <v>1626998723.3992207</v>
      </c>
      <c r="C716" s="1"/>
      <c r="D716" s="1">
        <v>16601.086536992218</v>
      </c>
      <c r="E716" s="1">
        <v>499475786.54892302</v>
      </c>
      <c r="F716" s="1"/>
      <c r="G716" s="1">
        <v>690.95218007039637</v>
      </c>
      <c r="H716" s="1">
        <v>462672007.31550407</v>
      </c>
      <c r="I716" s="1"/>
      <c r="J716" s="1">
        <v>0.83308860429349574</v>
      </c>
      <c r="K716" s="1">
        <v>574452468.03139472</v>
      </c>
      <c r="L716" s="1"/>
      <c r="M716" s="1">
        <v>281.32383917133103</v>
      </c>
      <c r="N716" s="1">
        <v>130584567.03717822</v>
      </c>
      <c r="O716" s="1"/>
      <c r="P716" s="1">
        <v>1916.4532963080044</v>
      </c>
      <c r="S716" s="1">
        <f>B716+E716+H716+K716+N716</f>
        <v>3294183552.332221</v>
      </c>
    </row>
    <row r="717" spans="1:19" x14ac:dyDescent="0.35">
      <c r="A717" s="21">
        <v>43085</v>
      </c>
      <c r="B717" s="1">
        <v>2076774584.7928064</v>
      </c>
      <c r="C717" s="1"/>
      <c r="D717" s="1">
        <v>17588.738423477596</v>
      </c>
      <c r="E717" s="1">
        <v>352508494.32360339</v>
      </c>
      <c r="F717" s="1"/>
      <c r="G717" s="1">
        <v>691.19348102681477</v>
      </c>
      <c r="H717" s="1">
        <v>227694679.41370296</v>
      </c>
      <c r="I717" s="1"/>
      <c r="J717" s="1">
        <v>0.73462387859985034</v>
      </c>
      <c r="K717" s="1">
        <v>728718815.4433161</v>
      </c>
      <c r="L717" s="1"/>
      <c r="M717" s="1">
        <v>302.11758613478594</v>
      </c>
      <c r="N717" s="1">
        <v>60877259.170972057</v>
      </c>
      <c r="O717" s="1"/>
      <c r="P717" s="1">
        <v>1781.5867775238532</v>
      </c>
      <c r="S717" s="1">
        <f>B717+E717+H717+K717+N717</f>
        <v>3446573833.1444006</v>
      </c>
    </row>
    <row r="718" spans="1:19" x14ac:dyDescent="0.35">
      <c r="A718" s="21">
        <v>43086</v>
      </c>
      <c r="B718" s="1">
        <v>1919591803.0666635</v>
      </c>
      <c r="C718" s="1"/>
      <c r="D718" s="1">
        <v>18682.847838433518</v>
      </c>
      <c r="E718" s="1">
        <v>233979075.18517002</v>
      </c>
      <c r="F718" s="1"/>
      <c r="G718" s="1">
        <v>713.19665134042043</v>
      </c>
      <c r="H718" s="1">
        <v>106434318.14553268</v>
      </c>
      <c r="I718" s="1"/>
      <c r="J718" s="1">
        <v>0.73830524623341065</v>
      </c>
      <c r="K718" s="1">
        <v>335233680.79001963</v>
      </c>
      <c r="L718" s="1"/>
      <c r="M718" s="1">
        <v>304.58461122680285</v>
      </c>
      <c r="N718" s="1">
        <v>34526243.953565575</v>
      </c>
      <c r="O718" s="1"/>
      <c r="P718" s="1">
        <v>1770.0362890026495</v>
      </c>
      <c r="S718" s="1">
        <f>B718+E718+H718+K718+N718</f>
        <v>2629765121.1409512</v>
      </c>
    </row>
    <row r="719" spans="1:19" x14ac:dyDescent="0.35">
      <c r="A719" s="21">
        <v>43087</v>
      </c>
      <c r="B719" s="1">
        <v>1903478590.9846947</v>
      </c>
      <c r="C719" s="1"/>
      <c r="D719" s="1">
        <v>17914.359513332038</v>
      </c>
      <c r="E719" s="1">
        <v>380798872.19641054</v>
      </c>
      <c r="F719" s="1"/>
      <c r="G719" s="1">
        <v>765.13049992393485</v>
      </c>
      <c r="H719" s="1">
        <v>68181643.922752127</v>
      </c>
      <c r="I719" s="1"/>
      <c r="J719" s="1">
        <v>0.70704180508165038</v>
      </c>
      <c r="K719" s="1">
        <v>411872405.62045759</v>
      </c>
      <c r="L719" s="1"/>
      <c r="M719" s="1">
        <v>322.34104254501693</v>
      </c>
      <c r="N719" s="1">
        <v>36530987.203694843</v>
      </c>
      <c r="O719" s="1"/>
      <c r="P719" s="1">
        <v>1811.4406589660969</v>
      </c>
      <c r="S719" s="1">
        <f>B719+E719+H719+K719+N719</f>
        <v>2800862499.9280095</v>
      </c>
    </row>
    <row r="720" spans="1:19" x14ac:dyDescent="0.35">
      <c r="A720" s="21">
        <v>43088</v>
      </c>
      <c r="B720" s="1">
        <v>2242873486.2686887</v>
      </c>
      <c r="C720" s="1"/>
      <c r="D720" s="1">
        <v>18446.990755582552</v>
      </c>
      <c r="E720" s="1">
        <v>621254554.35771716</v>
      </c>
      <c r="F720" s="1"/>
      <c r="G720" s="1">
        <v>811.32690743512467</v>
      </c>
      <c r="H720" s="1">
        <v>126740480.41698624</v>
      </c>
      <c r="I720" s="1"/>
      <c r="J720" s="1">
        <v>0.75600515149901804</v>
      </c>
      <c r="K720" s="1">
        <v>584231005.43204832</v>
      </c>
      <c r="L720" s="1"/>
      <c r="M720" s="1">
        <v>358.51680998103302</v>
      </c>
      <c r="N720" s="1">
        <v>133965632.22396852</v>
      </c>
      <c r="O720" s="1"/>
      <c r="P720" s="1">
        <v>2135.9303966215257</v>
      </c>
      <c r="S720" s="1">
        <f>B720+E720+H720+K720+N720</f>
        <v>3709065158.699409</v>
      </c>
    </row>
    <row r="721" spans="1:19" x14ac:dyDescent="0.35">
      <c r="A721" s="21">
        <v>43089</v>
      </c>
      <c r="B721" s="1">
        <v>2643713814.8062353</v>
      </c>
      <c r="C721" s="1"/>
      <c r="D721" s="1">
        <v>17391.923844221299</v>
      </c>
      <c r="E721" s="1">
        <v>641843974.17828286</v>
      </c>
      <c r="F721" s="1"/>
      <c r="G721" s="1">
        <v>809.18691304020126</v>
      </c>
      <c r="H721" s="1">
        <v>130064571.28235546</v>
      </c>
      <c r="I721" s="1"/>
      <c r="J721" s="1">
        <v>0.74569904401002873</v>
      </c>
      <c r="K721" s="1">
        <v>695935814.80369461</v>
      </c>
      <c r="L721" s="1"/>
      <c r="M721" s="1">
        <v>349.90963909271204</v>
      </c>
      <c r="N721" s="1">
        <v>220614355.55516708</v>
      </c>
      <c r="O721" s="1"/>
      <c r="P721" s="1">
        <v>2711.8605936115905</v>
      </c>
      <c r="S721" s="1">
        <f>B721+E721+H721+K721+N721</f>
        <v>4332172530.6257353</v>
      </c>
    </row>
    <row r="722" spans="1:19" x14ac:dyDescent="0.35">
      <c r="A722" s="21">
        <v>43090</v>
      </c>
      <c r="B722" s="1">
        <v>2961536660.9800062</v>
      </c>
      <c r="C722" s="1"/>
      <c r="D722" s="1">
        <v>16357.042299595052</v>
      </c>
      <c r="E722" s="1">
        <v>514924935.55553412</v>
      </c>
      <c r="F722" s="1"/>
      <c r="G722" s="1">
        <v>798.41114933113181</v>
      </c>
      <c r="H722" s="1">
        <v>101964132.39573017</v>
      </c>
      <c r="I722" s="1"/>
      <c r="J722" s="1">
        <v>0.71865351135952393</v>
      </c>
      <c r="K722" s="1">
        <v>641568641.46163273</v>
      </c>
      <c r="L722" s="1"/>
      <c r="M722" s="1">
        <v>305.82871721920674</v>
      </c>
      <c r="N722" s="1">
        <v>1010918675.2155445</v>
      </c>
      <c r="O722" s="1"/>
      <c r="P722" s="1">
        <v>3721.6988611375409</v>
      </c>
      <c r="S722" s="1">
        <f>B722+E722+H722+K722+N722</f>
        <v>5230913045.608448</v>
      </c>
    </row>
    <row r="723" spans="1:19" x14ac:dyDescent="0.35">
      <c r="A723" s="21">
        <v>43091</v>
      </c>
      <c r="B723" s="1">
        <v>2760890189.4882178</v>
      </c>
      <c r="C723" s="1"/>
      <c r="D723" s="1">
        <v>15265.44005906331</v>
      </c>
      <c r="E723" s="1">
        <v>880633015.01131427</v>
      </c>
      <c r="F723" s="1"/>
      <c r="G723" s="1">
        <v>707.55180763595024</v>
      </c>
      <c r="H723" s="1">
        <v>484200859.78213912</v>
      </c>
      <c r="I723" s="1"/>
      <c r="J723" s="1">
        <v>1.1088546391461176</v>
      </c>
      <c r="K723" s="1">
        <v>326962331.81671685</v>
      </c>
      <c r="L723" s="1"/>
      <c r="M723" s="1">
        <v>307.9294890807526</v>
      </c>
      <c r="N723" s="1">
        <v>431952874.10105711</v>
      </c>
      <c r="O723" s="1"/>
      <c r="P723" s="1">
        <v>3086.6880153084494</v>
      </c>
      <c r="S723" s="1">
        <f>B723+E723+H723+K723+N723</f>
        <v>4884639270.1994457</v>
      </c>
    </row>
    <row r="724" spans="1:19" x14ac:dyDescent="0.35">
      <c r="A724" s="21">
        <v>43092</v>
      </c>
      <c r="B724" s="1">
        <v>4750270397.2658939</v>
      </c>
      <c r="C724" s="1"/>
      <c r="D724" s="1">
        <v>14048.759847647592</v>
      </c>
      <c r="E724" s="1">
        <v>711244448.84293246</v>
      </c>
      <c r="F724" s="1"/>
      <c r="G724" s="1">
        <v>680.47139322630812</v>
      </c>
      <c r="H724" s="1">
        <v>499601345.17920262</v>
      </c>
      <c r="I724" s="1"/>
      <c r="J724" s="1">
        <v>1.0280338693831061</v>
      </c>
      <c r="K724" s="1">
        <v>1211508757.3236732</v>
      </c>
      <c r="L724" s="1"/>
      <c r="M724" s="1">
        <v>267.37665284161773</v>
      </c>
      <c r="N724" s="1">
        <v>584454278.3259927</v>
      </c>
      <c r="O724" s="1"/>
      <c r="P724" s="1">
        <v>2632.69846534417</v>
      </c>
      <c r="S724" s="1">
        <f>B724+E724+H724+K724+N724</f>
        <v>7757079226.9376955</v>
      </c>
    </row>
    <row r="725" spans="1:19" x14ac:dyDescent="0.35">
      <c r="A725" s="21">
        <v>43093</v>
      </c>
      <c r="B725" s="1">
        <v>2027811915.6243103</v>
      </c>
      <c r="C725" s="1"/>
      <c r="D725" s="1">
        <v>14454.202833602474</v>
      </c>
      <c r="E725" s="1">
        <v>285524322.93018442</v>
      </c>
      <c r="F725" s="1"/>
      <c r="G725" s="1">
        <v>698.6138957280665</v>
      </c>
      <c r="H725" s="1">
        <v>131415437.87160495</v>
      </c>
      <c r="I725" s="1"/>
      <c r="J725" s="1">
        <v>1.0257581630584789</v>
      </c>
      <c r="K725" s="1">
        <v>386684168.82343733</v>
      </c>
      <c r="L725" s="1"/>
      <c r="M725" s="1">
        <v>290.87954340708563</v>
      </c>
      <c r="N725" s="1">
        <v>384837129.54185784</v>
      </c>
      <c r="O725" s="1"/>
      <c r="P725" s="1">
        <v>3083.3785917182404</v>
      </c>
      <c r="S725" s="1">
        <f>B725+E725+H725+K725+N725</f>
        <v>3216272974.7913947</v>
      </c>
    </row>
    <row r="726" spans="1:19" x14ac:dyDescent="0.35">
      <c r="A726" s="21">
        <v>43094</v>
      </c>
      <c r="B726" s="1">
        <v>1706501161.5315299</v>
      </c>
      <c r="C726" s="1"/>
      <c r="D726" s="1">
        <v>13925.857715981831</v>
      </c>
      <c r="E726" s="1">
        <v>286304412.37778097</v>
      </c>
      <c r="F726" s="1"/>
      <c r="G726" s="1">
        <v>703.96786533561863</v>
      </c>
      <c r="H726" s="1">
        <v>128555588.74854828</v>
      </c>
      <c r="I726" s="1"/>
      <c r="J726" s="1">
        <v>0.99710417839504994</v>
      </c>
      <c r="K726" s="1">
        <v>271257565.08988464</v>
      </c>
      <c r="L726" s="1"/>
      <c r="M726" s="1">
        <v>277.88075649635272</v>
      </c>
      <c r="N726" s="1">
        <v>215403693.1832042</v>
      </c>
      <c r="O726" s="1"/>
      <c r="P726" s="1">
        <v>2871.3084946204576</v>
      </c>
      <c r="S726" s="1">
        <f>B726+E726+H726+K726+N726</f>
        <v>2608022420.9309478</v>
      </c>
    </row>
    <row r="727" spans="1:19" x14ac:dyDescent="0.35">
      <c r="A727" s="21">
        <v>43095</v>
      </c>
      <c r="B727" s="1">
        <v>1288989120.1005163</v>
      </c>
      <c r="C727" s="1"/>
      <c r="D727" s="1">
        <v>14179.878932476418</v>
      </c>
      <c r="E727" s="1">
        <v>213313573.21175608</v>
      </c>
      <c r="F727" s="1"/>
      <c r="G727" s="1">
        <v>736.6791259829954</v>
      </c>
      <c r="H727" s="1">
        <v>54405315.017672755</v>
      </c>
      <c r="I727" s="1"/>
      <c r="J727" s="1">
        <v>0.98786035574714681</v>
      </c>
      <c r="K727" s="1">
        <v>117125703.19602223</v>
      </c>
      <c r="L727" s="1"/>
      <c r="M727" s="1">
        <v>272.34281568865322</v>
      </c>
      <c r="N727" s="1">
        <v>98527225.028601751</v>
      </c>
      <c r="O727" s="1"/>
      <c r="P727" s="1">
        <v>2780.290204627468</v>
      </c>
      <c r="S727" s="1">
        <f>B727+E727+H727+K727+N727</f>
        <v>1772360936.554569</v>
      </c>
    </row>
    <row r="728" spans="1:19" x14ac:dyDescent="0.35">
      <c r="A728" s="21">
        <v>43096</v>
      </c>
      <c r="B728" s="1">
        <v>1765098841.1985331</v>
      </c>
      <c r="C728" s="1"/>
      <c r="D728" s="1">
        <v>15664.852434440845</v>
      </c>
      <c r="E728" s="1">
        <v>200308665.26872095</v>
      </c>
      <c r="F728" s="1"/>
      <c r="G728" s="1">
        <v>745.83825726391103</v>
      </c>
      <c r="H728" s="1">
        <v>80375872.042586625</v>
      </c>
      <c r="I728" s="1"/>
      <c r="J728" s="1">
        <v>1.0682443004173776</v>
      </c>
      <c r="K728" s="1">
        <v>139770155.17410234</v>
      </c>
      <c r="L728" s="1"/>
      <c r="M728" s="1">
        <v>280.25859687700176</v>
      </c>
      <c r="N728" s="1">
        <v>108441697.80387111</v>
      </c>
      <c r="O728" s="1"/>
      <c r="P728" s="1">
        <v>2920.6493830223731</v>
      </c>
      <c r="S728" s="1">
        <f>B728+E728+H728+K728+N728</f>
        <v>2293995231.4878139</v>
      </c>
    </row>
    <row r="729" spans="1:19" x14ac:dyDescent="0.35">
      <c r="A729" s="21">
        <v>43097</v>
      </c>
      <c r="B729" s="1">
        <v>1813721394.8364103</v>
      </c>
      <c r="C729" s="1"/>
      <c r="D729" s="1">
        <v>15197.772829278825</v>
      </c>
      <c r="E729" s="1">
        <v>274556157.37793219</v>
      </c>
      <c r="F729" s="1"/>
      <c r="G729" s="1">
        <v>729.96741930128076</v>
      </c>
      <c r="H729" s="1">
        <v>259149181.64029968</v>
      </c>
      <c r="I729" s="1"/>
      <c r="J729" s="1">
        <v>1.2108971848079639</v>
      </c>
      <c r="K729" s="1">
        <v>175958273.23328015</v>
      </c>
      <c r="L729" s="1"/>
      <c r="M729" s="1">
        <v>265.16385206241176</v>
      </c>
      <c r="N729" s="1">
        <v>108095823.69826299</v>
      </c>
      <c r="O729" s="1"/>
      <c r="P729" s="1">
        <v>2717.7848589755836</v>
      </c>
      <c r="S729" s="1">
        <f>B729+E729+H729+K729+N729</f>
        <v>2631480830.7861857</v>
      </c>
    </row>
    <row r="730" spans="1:19" x14ac:dyDescent="0.35">
      <c r="A730" s="21">
        <v>43098</v>
      </c>
      <c r="B730" s="1">
        <v>1797532556.4209194</v>
      </c>
      <c r="C730" s="1"/>
      <c r="D730" s="1">
        <v>14509.633628713291</v>
      </c>
      <c r="E730" s="1">
        <v>261991837.15101558</v>
      </c>
      <c r="F730" s="1"/>
      <c r="G730" s="1">
        <v>734.43384117808807</v>
      </c>
      <c r="H730" s="1">
        <v>208463099.69992727</v>
      </c>
      <c r="I730" s="1"/>
      <c r="J730" s="1">
        <v>1.2661286615969378</v>
      </c>
      <c r="K730" s="1">
        <v>258516541.46218812</v>
      </c>
      <c r="L730" s="1"/>
      <c r="M730" s="1">
        <v>251.71576374437663</v>
      </c>
      <c r="N730" s="1">
        <v>110210810.19466347</v>
      </c>
      <c r="O730" s="1"/>
      <c r="P730" s="1">
        <v>2497.6415793259466</v>
      </c>
      <c r="S730" s="1">
        <f>B730+E730+H730+K730+N730</f>
        <v>2636714844.9287138</v>
      </c>
    </row>
    <row r="731" spans="1:19" x14ac:dyDescent="0.35">
      <c r="A731" s="21">
        <v>43099</v>
      </c>
      <c r="B731" s="1">
        <v>1439095410.9314365</v>
      </c>
      <c r="C731" s="1"/>
      <c r="D731" s="1">
        <v>14253.218682870851</v>
      </c>
      <c r="E731" s="1">
        <v>232956708.27429628</v>
      </c>
      <c r="F731" s="1"/>
      <c r="G731" s="1">
        <v>726.33174134165256</v>
      </c>
      <c r="H731" s="1">
        <v>720015532.81644952</v>
      </c>
      <c r="I731" s="1"/>
      <c r="J731" s="1">
        <v>1.9442752306702795</v>
      </c>
      <c r="K731" s="1">
        <v>168649788.8156696</v>
      </c>
      <c r="L731" s="1"/>
      <c r="M731" s="1">
        <v>245.3326115056548</v>
      </c>
      <c r="N731" s="1">
        <v>140849645.71529043</v>
      </c>
      <c r="O731" s="1"/>
      <c r="P731" s="1">
        <v>2638.8033928440564</v>
      </c>
      <c r="S731" s="1">
        <f>B731+E731+H731+K731+N731</f>
        <v>2701567086.5531425</v>
      </c>
    </row>
    <row r="732" spans="1:19" x14ac:dyDescent="0.35">
      <c r="A732" s="21">
        <v>43100</v>
      </c>
      <c r="B732" s="1">
        <v>1712988902.2530444</v>
      </c>
      <c r="C732" s="1"/>
      <c r="D732" s="1">
        <v>12883.664013218962</v>
      </c>
      <c r="E732" s="1">
        <v>238296772.49318853</v>
      </c>
      <c r="F732" s="1"/>
      <c r="G732" s="1">
        <v>711.01836385141701</v>
      </c>
      <c r="H732" s="1">
        <v>714167378.0641067</v>
      </c>
      <c r="I732" s="1"/>
      <c r="J732" s="1">
        <v>1.8851286200158839</v>
      </c>
      <c r="K732" s="1">
        <v>205452694.04717374</v>
      </c>
      <c r="L732" s="1"/>
      <c r="M732" s="1">
        <v>215.24555533937152</v>
      </c>
      <c r="N732" s="1">
        <v>107354694.07637255</v>
      </c>
      <c r="O732" s="1"/>
      <c r="P732" s="1">
        <v>2245.8057442381719</v>
      </c>
      <c r="S732" s="1">
        <f>B732+E732+H732+K732+N732</f>
        <v>2978260440.9338861</v>
      </c>
    </row>
    <row r="733" spans="1:19" x14ac:dyDescent="0.35">
      <c r="A733" s="21">
        <v>43101</v>
      </c>
      <c r="B733" s="1">
        <v>1211011370.4857481</v>
      </c>
      <c r="C733" s="1"/>
      <c r="D733" s="1">
        <v>13927.773056508815</v>
      </c>
      <c r="E733" s="1">
        <v>160019941.08102021</v>
      </c>
      <c r="F733" s="1"/>
      <c r="G733" s="1">
        <v>752.37626205482604</v>
      </c>
      <c r="H733" s="1">
        <v>288181988.80645859</v>
      </c>
      <c r="I733" s="1"/>
      <c r="J733" s="1">
        <v>1.9965520045076313</v>
      </c>
      <c r="K733" s="1">
        <v>140220566.96023971</v>
      </c>
      <c r="L733" s="1"/>
      <c r="M733" s="1">
        <v>228.44921167499089</v>
      </c>
      <c r="N733" s="1">
        <v>57619263.661274992</v>
      </c>
      <c r="O733" s="1"/>
      <c r="P733" s="1">
        <v>2383.3856054258999</v>
      </c>
      <c r="S733" s="1">
        <f>B733+E733+H733+K733+N733</f>
        <v>1857053130.9947412</v>
      </c>
    </row>
    <row r="734" spans="1:19" x14ac:dyDescent="0.35">
      <c r="A734" s="21">
        <v>43102</v>
      </c>
      <c r="B734" s="1">
        <v>1005876058.9746976</v>
      </c>
      <c r="C734" s="1"/>
      <c r="D734" s="1">
        <v>13597.923806030303</v>
      </c>
      <c r="E734" s="1">
        <v>451422406.57171124</v>
      </c>
      <c r="F734" s="1"/>
      <c r="G734" s="1">
        <v>841.42385878765776</v>
      </c>
      <c r="H734" s="1">
        <v>143286781.06510264</v>
      </c>
      <c r="I734" s="1"/>
      <c r="J734" s="1">
        <v>2.0568069865972944</v>
      </c>
      <c r="K734" s="1">
        <v>81476545.673747554</v>
      </c>
      <c r="L734" s="1"/>
      <c r="M734" s="1">
        <v>225.64989412034151</v>
      </c>
      <c r="N734" s="1">
        <v>37998708.396307908</v>
      </c>
      <c r="O734" s="1"/>
      <c r="P734" s="1">
        <v>2326.9959565422355</v>
      </c>
      <c r="S734" s="1">
        <f>B734+E734+H734+K734+N734</f>
        <v>1720060500.681567</v>
      </c>
    </row>
    <row r="735" spans="1:19" x14ac:dyDescent="0.35">
      <c r="A735" s="21">
        <v>43103</v>
      </c>
      <c r="B735" s="1">
        <v>1552934041.7045763</v>
      </c>
      <c r="C735" s="1"/>
      <c r="D735" s="1">
        <v>14659.639523832502</v>
      </c>
      <c r="E735" s="1">
        <v>584814616.69182682</v>
      </c>
      <c r="F735" s="1"/>
      <c r="G735" s="1">
        <v>901.34880326500388</v>
      </c>
      <c r="H735" s="1">
        <v>249760975.51948842</v>
      </c>
      <c r="I735" s="1"/>
      <c r="J735" s="1">
        <v>2.1868481727732174</v>
      </c>
      <c r="K735" s="1">
        <v>250437310.7685636</v>
      </c>
      <c r="L735" s="1"/>
      <c r="M735" s="1">
        <v>253.07901379664247</v>
      </c>
      <c r="N735" s="1">
        <v>98529681.305041805</v>
      </c>
      <c r="O735" s="1"/>
      <c r="P735" s="1">
        <v>2556.0069367819797</v>
      </c>
      <c r="S735" s="1">
        <f>B735+E735+H735+K735+N735</f>
        <v>2736476625.9894972</v>
      </c>
    </row>
    <row r="736" spans="1:19" x14ac:dyDescent="0.35">
      <c r="A736" s="21">
        <v>43104</v>
      </c>
      <c r="B736" s="1">
        <v>1434677714.9245691</v>
      </c>
      <c r="C736" s="1"/>
      <c r="D736" s="1">
        <v>15018.079319011375</v>
      </c>
      <c r="E736" s="1">
        <v>594315647.80864465</v>
      </c>
      <c r="F736" s="1"/>
      <c r="G736" s="1">
        <v>947.12053583760496</v>
      </c>
      <c r="H736" s="1">
        <v>590768399.78966594</v>
      </c>
      <c r="I736" s="1"/>
      <c r="J736" s="1">
        <v>2.7419838666645839</v>
      </c>
      <c r="K736" s="1">
        <v>162332195.82544804</v>
      </c>
      <c r="L736" s="1"/>
      <c r="M736" s="1">
        <v>245.31013551016974</v>
      </c>
      <c r="N736" s="1">
        <v>85659799.202153206</v>
      </c>
      <c r="O736" s="1"/>
      <c r="P736" s="1">
        <v>2553.2238418453144</v>
      </c>
      <c r="S736" s="1">
        <f>B736+E736+H736+K736+N736</f>
        <v>2867753757.5504808</v>
      </c>
    </row>
    <row r="737" spans="1:19" x14ac:dyDescent="0.35">
      <c r="A737" s="21">
        <v>43105</v>
      </c>
      <c r="B737" s="1">
        <v>1796906516.1675797</v>
      </c>
      <c r="C737" s="1"/>
      <c r="D737" s="1">
        <v>15473.154638540853</v>
      </c>
      <c r="E737" s="1">
        <v>606977005.19940341</v>
      </c>
      <c r="F737" s="1"/>
      <c r="G737" s="1">
        <v>957.33380004788842</v>
      </c>
      <c r="H737" s="1">
        <v>737756970.96699488</v>
      </c>
      <c r="I737" s="1"/>
      <c r="J737" s="1">
        <v>2.7126243495844791</v>
      </c>
      <c r="K737" s="1">
        <v>200978928.78221986</v>
      </c>
      <c r="L737" s="1"/>
      <c r="M737" s="1">
        <v>239.34141064789932</v>
      </c>
      <c r="N737" s="1">
        <v>98822877.371172056</v>
      </c>
      <c r="O737" s="1"/>
      <c r="P737" s="1">
        <v>2362.4468242598186</v>
      </c>
      <c r="S737" s="1">
        <f>B737+E737+H737+K737+N737</f>
        <v>3441442298.4873695</v>
      </c>
    </row>
    <row r="738" spans="1:19" x14ac:dyDescent="0.35">
      <c r="A738" s="21">
        <v>43106</v>
      </c>
      <c r="B738" s="1">
        <v>1793231752.2932291</v>
      </c>
      <c r="C738" s="1"/>
      <c r="D738" s="1">
        <v>16853.78737572721</v>
      </c>
      <c r="E738" s="1">
        <v>391315581.56131625</v>
      </c>
      <c r="F738" s="1"/>
      <c r="G738" s="1">
        <v>982.11777703724204</v>
      </c>
      <c r="H738" s="1">
        <v>562423367.03657687</v>
      </c>
      <c r="I738" s="1"/>
      <c r="J738" s="1">
        <v>2.5145279972745436</v>
      </c>
      <c r="K738" s="1">
        <v>185516845.26406443</v>
      </c>
      <c r="L738" s="1"/>
      <c r="M738" s="1">
        <v>245.79809284341161</v>
      </c>
      <c r="N738" s="1">
        <v>81662818.7836546</v>
      </c>
      <c r="O738" s="1"/>
      <c r="P738" s="1">
        <v>2392.3044905492775</v>
      </c>
      <c r="S738" s="1">
        <f>B738+E738+H738+K738+N738</f>
        <v>3014150364.9388413</v>
      </c>
    </row>
    <row r="739" spans="1:19" x14ac:dyDescent="0.35">
      <c r="A739" s="21">
        <v>43107</v>
      </c>
      <c r="B739" s="1">
        <v>1164094745.681077</v>
      </c>
      <c r="C739" s="1"/>
      <c r="D739" s="1">
        <v>16717.214803971296</v>
      </c>
      <c r="E739" s="1">
        <v>328264076.74030179</v>
      </c>
      <c r="F739" s="1"/>
      <c r="G739" s="1">
        <v>1078.4698912142719</v>
      </c>
      <c r="H739" s="1">
        <v>200225569.21571404</v>
      </c>
      <c r="I739" s="1"/>
      <c r="J739" s="1">
        <v>2.6413323154878845</v>
      </c>
      <c r="K739" s="1">
        <v>362933330.70158279</v>
      </c>
      <c r="L739" s="1"/>
      <c r="M739" s="1">
        <v>279.48514989393675</v>
      </c>
      <c r="N739" s="1">
        <v>88571834.726773143</v>
      </c>
      <c r="O739" s="1"/>
      <c r="P739" s="1">
        <v>2527.6958026285506</v>
      </c>
      <c r="S739" s="1">
        <f>B739+E739+H739+K739+N739</f>
        <v>2144089557.0654488</v>
      </c>
    </row>
    <row r="740" spans="1:19" x14ac:dyDescent="0.35">
      <c r="A740" s="21">
        <v>43108</v>
      </c>
      <c r="B740" s="1">
        <v>1183708713.2609842</v>
      </c>
      <c r="C740" s="1"/>
      <c r="D740" s="1">
        <v>15981.91010749421</v>
      </c>
      <c r="E740" s="1">
        <v>695677010.44890773</v>
      </c>
      <c r="F740" s="1"/>
      <c r="G740" s="1">
        <v>1130.2111592224496</v>
      </c>
      <c r="H740" s="1">
        <v>147888205.16042009</v>
      </c>
      <c r="I740" s="1"/>
      <c r="J740" s="1">
        <v>2.7460527323301682</v>
      </c>
      <c r="K740" s="1">
        <v>151674294.18853265</v>
      </c>
      <c r="L740" s="1"/>
      <c r="M740" s="1">
        <v>271.22647093788476</v>
      </c>
      <c r="N740" s="1">
        <v>91285554.502497122</v>
      </c>
      <c r="O740" s="1"/>
      <c r="P740" s="1">
        <v>2515.2345663308452</v>
      </c>
      <c r="S740" s="1">
        <f>B740+E740+H740+K740+N740</f>
        <v>2270233777.5613418</v>
      </c>
    </row>
    <row r="741" spans="1:19" x14ac:dyDescent="0.35">
      <c r="A741" s="21">
        <v>43109</v>
      </c>
      <c r="B741" s="1">
        <v>1675267387.8844984</v>
      </c>
      <c r="C741" s="1"/>
      <c r="D741" s="1">
        <v>15108.452751794866</v>
      </c>
      <c r="E741" s="1">
        <v>914362401.81618166</v>
      </c>
      <c r="F741" s="1"/>
      <c r="G741" s="1">
        <v>1201.0703357551292</v>
      </c>
      <c r="H741" s="1">
        <v>362247445.71297795</v>
      </c>
      <c r="I741" s="1"/>
      <c r="J741" s="1">
        <v>2.3935573872992779</v>
      </c>
      <c r="K741" s="1">
        <v>225140536.05205455</v>
      </c>
      <c r="L741" s="1"/>
      <c r="M741" s="1">
        <v>255.30942467763259</v>
      </c>
      <c r="N741" s="1">
        <v>85005832.621137559</v>
      </c>
      <c r="O741" s="1"/>
      <c r="P741" s="1">
        <v>2404.8302148259309</v>
      </c>
      <c r="S741" s="1">
        <f>B741+E741+H741+K741+N741</f>
        <v>3262023604.0868497</v>
      </c>
    </row>
    <row r="742" spans="1:19" x14ac:dyDescent="0.35">
      <c r="A742" s="21">
        <v>43110</v>
      </c>
      <c r="B742" s="1">
        <v>1334972234.6518052</v>
      </c>
      <c r="C742" s="1"/>
      <c r="D742" s="1">
        <v>14673.614177542218</v>
      </c>
      <c r="E742" s="1">
        <v>971440542.50407779</v>
      </c>
      <c r="F742" s="1"/>
      <c r="G742" s="1">
        <v>1264.556116137697</v>
      </c>
      <c r="H742" s="1">
        <v>281893920.20906001</v>
      </c>
      <c r="I742" s="1"/>
      <c r="J742" s="1">
        <v>2.036906743406607</v>
      </c>
      <c r="K742" s="1">
        <v>148833293.52125451</v>
      </c>
      <c r="L742" s="1"/>
      <c r="M742" s="1">
        <v>246.43499469644073</v>
      </c>
      <c r="N742" s="1">
        <v>54234615.644712903</v>
      </c>
      <c r="O742" s="1"/>
      <c r="P742" s="1">
        <v>2363.7310771531916</v>
      </c>
      <c r="S742" s="1">
        <f>B742+E742+H742+K742+N742</f>
        <v>2791374606.5309105</v>
      </c>
    </row>
    <row r="743" spans="1:19" x14ac:dyDescent="0.35">
      <c r="A743" s="21">
        <v>43111</v>
      </c>
      <c r="B743" s="1">
        <v>1615598110.1782784</v>
      </c>
      <c r="C743" s="1"/>
      <c r="D743" s="1">
        <v>14846.443623797917</v>
      </c>
      <c r="E743" s="1">
        <v>947110320.59200072</v>
      </c>
      <c r="F743" s="1"/>
      <c r="G743" s="1">
        <v>1190.2023814061654</v>
      </c>
      <c r="H743" s="1">
        <v>424651615.13975918</v>
      </c>
      <c r="I743" s="1"/>
      <c r="J743" s="1">
        <v>1.9429443143815328</v>
      </c>
      <c r="K743" s="1">
        <v>166286610.79303461</v>
      </c>
      <c r="L743" s="1"/>
      <c r="M743" s="1">
        <v>249.14479413970409</v>
      </c>
      <c r="N743" s="1">
        <v>219404599.49965242</v>
      </c>
      <c r="O743" s="1"/>
      <c r="P743" s="1">
        <v>2853.3842209086465</v>
      </c>
      <c r="S743" s="1">
        <f>B743+E743+H743+K743+N743</f>
        <v>3373051256.2027249</v>
      </c>
    </row>
    <row r="744" spans="1:19" x14ac:dyDescent="0.35">
      <c r="A744" s="21">
        <v>43112</v>
      </c>
      <c r="B744" s="1">
        <v>1566401475.8605759</v>
      </c>
      <c r="C744" s="1"/>
      <c r="D744" s="1">
        <v>13605.789368399626</v>
      </c>
      <c r="E744" s="1">
        <v>666908572.0561111</v>
      </c>
      <c r="F744" s="1"/>
      <c r="G744" s="1">
        <v>1187.9678929379818</v>
      </c>
      <c r="H744" s="1">
        <v>436402349.42023903</v>
      </c>
      <c r="I744" s="1"/>
      <c r="J744" s="1">
        <v>1.8961322902253326</v>
      </c>
      <c r="K744" s="1">
        <v>193063225.39723158</v>
      </c>
      <c r="L744" s="1"/>
      <c r="M744" s="1">
        <v>227.43917438432248</v>
      </c>
      <c r="N744" s="1">
        <v>144211740.92141104</v>
      </c>
      <c r="O744" s="1"/>
      <c r="P744" s="1">
        <v>2440.6717106687283</v>
      </c>
      <c r="S744" s="1">
        <f>B744+E744+H744+K744+N744</f>
        <v>3006987363.6555686</v>
      </c>
    </row>
    <row r="745" spans="1:19" x14ac:dyDescent="0.35">
      <c r="A745" s="21">
        <v>43113</v>
      </c>
      <c r="B745" s="1">
        <v>0</v>
      </c>
      <c r="C745" s="1"/>
      <c r="D745" s="1">
        <v>0</v>
      </c>
      <c r="E745" s="1">
        <v>564701016.28644812</v>
      </c>
      <c r="F745" s="1"/>
      <c r="G745" s="1">
        <v>1329.8917986426943</v>
      </c>
      <c r="H745" s="1">
        <v>146878456.73812473</v>
      </c>
      <c r="I745" s="1"/>
      <c r="J745" s="1">
        <v>2.0103848072671533</v>
      </c>
      <c r="K745" s="1">
        <v>104334217.74617219</v>
      </c>
      <c r="L745" s="1"/>
      <c r="M745" s="1">
        <v>235.80435073142419</v>
      </c>
      <c r="N745" s="1">
        <v>57534213.066373244</v>
      </c>
      <c r="O745" s="1"/>
      <c r="P745" s="1">
        <v>2597.9736452445873</v>
      </c>
      <c r="S745" s="1">
        <f>B745+E745+H745+K745+N745</f>
        <v>873447903.83711827</v>
      </c>
    </row>
    <row r="746" spans="1:19" x14ac:dyDescent="0.35">
      <c r="A746" s="21">
        <v>43114</v>
      </c>
      <c r="B746" s="1">
        <v>831341227.17763591</v>
      </c>
      <c r="C746" s="1"/>
      <c r="D746" s="1">
        <v>14343.269760573703</v>
      </c>
      <c r="E746" s="1">
        <v>503413822.4080621</v>
      </c>
      <c r="F746" s="1"/>
      <c r="G746" s="1">
        <v>1375.5210326054582</v>
      </c>
      <c r="H746" s="1">
        <v>99474014.773104936</v>
      </c>
      <c r="I746" s="1"/>
      <c r="J746" s="1">
        <v>2.0017018065034899</v>
      </c>
      <c r="K746" s="1">
        <v>136104427.98002917</v>
      </c>
      <c r="L746" s="1"/>
      <c r="M746" s="1">
        <v>258.43338483863226</v>
      </c>
      <c r="N746" s="1">
        <v>69547101.949653387</v>
      </c>
      <c r="O746" s="1"/>
      <c r="P746" s="1">
        <v>2657.4827197447444</v>
      </c>
      <c r="S746" s="1">
        <f>B746+E746+H746+K746+N746</f>
        <v>1639880594.2884855</v>
      </c>
    </row>
    <row r="747" spans="1:19" x14ac:dyDescent="0.35">
      <c r="A747" s="21">
        <v>43115</v>
      </c>
      <c r="B747" s="1">
        <v>869872944.94521248</v>
      </c>
      <c r="C747" s="1"/>
      <c r="D747" s="1">
        <v>13729.895930243856</v>
      </c>
      <c r="E747" s="1">
        <v>398310219.90541303</v>
      </c>
      <c r="F747" s="1"/>
      <c r="G747" s="1">
        <v>1315.8036309769582</v>
      </c>
      <c r="H747" s="1">
        <v>130174828.74785821</v>
      </c>
      <c r="I747" s="1"/>
      <c r="J747" s="1">
        <v>1.8466166238240602</v>
      </c>
      <c r="K747" s="1">
        <v>137366743.41680402</v>
      </c>
      <c r="L747" s="1"/>
      <c r="M747" s="1">
        <v>238.23202068824216</v>
      </c>
      <c r="N747" s="1">
        <v>51901311.476843134</v>
      </c>
      <c r="O747" s="1"/>
      <c r="P747" s="1">
        <v>2539.9424810372443</v>
      </c>
      <c r="S747" s="1">
        <f>B747+E747+H747+K747+N747</f>
        <v>1587626048.492131</v>
      </c>
    </row>
    <row r="748" spans="1:19" x14ac:dyDescent="0.35">
      <c r="A748" s="21">
        <v>43116</v>
      </c>
      <c r="B748" s="1">
        <v>1309261148.378556</v>
      </c>
      <c r="C748" s="1"/>
      <c r="D748" s="1">
        <v>13133.34599026252</v>
      </c>
      <c r="E748" s="1">
        <v>985203309.17326045</v>
      </c>
      <c r="F748" s="1"/>
      <c r="G748" s="1">
        <v>1105.8657885433038</v>
      </c>
      <c r="H748" s="1">
        <v>108371022.24046615</v>
      </c>
      <c r="I748" s="1"/>
      <c r="J748" s="1">
        <v>1.6569544723900955</v>
      </c>
      <c r="K748" s="1">
        <v>80961291.503799021</v>
      </c>
      <c r="L748" s="1"/>
      <c r="M748" s="1">
        <v>232.67574907578111</v>
      </c>
      <c r="N748" s="1">
        <v>59401415.916570202</v>
      </c>
      <c r="O748" s="1"/>
      <c r="P748" s="1">
        <v>2397.7232600850589</v>
      </c>
      <c r="S748" s="1">
        <f>B748+E748+H748+K748+N748</f>
        <v>2543198187.2126517</v>
      </c>
    </row>
    <row r="749" spans="1:19" x14ac:dyDescent="0.35">
      <c r="A749" s="21">
        <v>43117</v>
      </c>
      <c r="B749" s="1">
        <v>2931004442.1136699</v>
      </c>
      <c r="C749" s="1"/>
      <c r="D749" s="1">
        <v>11275.116389402065</v>
      </c>
      <c r="E749" s="1">
        <v>1620776266.0731709</v>
      </c>
      <c r="F749" s="1"/>
      <c r="G749" s="1">
        <v>1038.2723356056556</v>
      </c>
      <c r="H749" s="1">
        <v>620161695.79573846</v>
      </c>
      <c r="I749" s="1"/>
      <c r="J749" s="1">
        <v>1.174048603535746</v>
      </c>
      <c r="K749" s="1">
        <v>410860215.61868221</v>
      </c>
      <c r="L749" s="1"/>
      <c r="M749" s="1">
        <v>189.89168657954701</v>
      </c>
      <c r="N749" s="1">
        <v>197216917.28794643</v>
      </c>
      <c r="O749" s="1"/>
      <c r="P749" s="1">
        <v>1815.5134466841012</v>
      </c>
      <c r="S749" s="1">
        <f>B749+E749+H749+K749+N749</f>
        <v>5780019536.8892078</v>
      </c>
    </row>
    <row r="750" spans="1:19" x14ac:dyDescent="0.35">
      <c r="A750" s="21">
        <v>43118</v>
      </c>
      <c r="B750" s="1">
        <v>2778489293.2394228</v>
      </c>
      <c r="C750" s="1"/>
      <c r="D750" s="1">
        <v>11243.002296719458</v>
      </c>
      <c r="E750" s="1">
        <v>1177130317.3615148</v>
      </c>
      <c r="F750" s="1"/>
      <c r="G750" s="1">
        <v>1027.210126871116</v>
      </c>
      <c r="H750" s="1">
        <v>751535875.47912598</v>
      </c>
      <c r="I750" s="1"/>
      <c r="J750" s="1">
        <v>1.3142536693832678</v>
      </c>
      <c r="K750" s="1">
        <v>458376859.18022954</v>
      </c>
      <c r="L750" s="1"/>
      <c r="M750" s="1">
        <v>188.87913719626181</v>
      </c>
      <c r="N750" s="1">
        <v>177245309.59230325</v>
      </c>
      <c r="O750" s="1"/>
      <c r="P750" s="1">
        <v>1757.1198618025905</v>
      </c>
      <c r="S750" s="1">
        <f>B750+E750+H750+K750+N750</f>
        <v>5342777654.8525963</v>
      </c>
    </row>
    <row r="751" spans="1:19" x14ac:dyDescent="0.35">
      <c r="A751" s="21">
        <v>43119</v>
      </c>
      <c r="B751" s="1">
        <v>1631722855.7424417</v>
      </c>
      <c r="C751" s="1"/>
      <c r="D751" s="1">
        <v>11322.358054594106</v>
      </c>
      <c r="E751" s="1">
        <v>613847623.44115531</v>
      </c>
      <c r="F751" s="1"/>
      <c r="G751" s="1">
        <v>1029.3173820175036</v>
      </c>
      <c r="H751" s="1">
        <v>628956563.29705167</v>
      </c>
      <c r="I751" s="1"/>
      <c r="J751" s="1">
        <v>1.5861847217464253</v>
      </c>
      <c r="K751" s="1">
        <v>240627159.65177244</v>
      </c>
      <c r="L751" s="1"/>
      <c r="M751" s="1">
        <v>192.78719883127005</v>
      </c>
      <c r="N751" s="1">
        <v>89853094.16199784</v>
      </c>
      <c r="O751" s="1"/>
      <c r="P751" s="1">
        <v>1732.0235101728808</v>
      </c>
      <c r="S751" s="1">
        <f>B751+E751+H751+K751+N751</f>
        <v>3205007296.2944193</v>
      </c>
    </row>
    <row r="752" spans="1:19" x14ac:dyDescent="0.35">
      <c r="A752" s="21">
        <v>43120</v>
      </c>
      <c r="B752" s="1">
        <v>1157376504.4610195</v>
      </c>
      <c r="C752" s="1"/>
      <c r="D752" s="1">
        <v>11780.314601975155</v>
      </c>
      <c r="E752" s="1">
        <v>433189647.65958011</v>
      </c>
      <c r="F752" s="1"/>
      <c r="G752" s="1">
        <v>1096.9617875208583</v>
      </c>
      <c r="H752" s="1">
        <v>270130096.95444489</v>
      </c>
      <c r="I752" s="1"/>
      <c r="J752" s="1">
        <v>1.5430239081183099</v>
      </c>
      <c r="K752" s="1">
        <v>116407588.5746094</v>
      </c>
      <c r="L752" s="1"/>
      <c r="M752" s="1">
        <v>193.1227470184827</v>
      </c>
      <c r="N752" s="1">
        <v>52121561.879339635</v>
      </c>
      <c r="O752" s="1"/>
      <c r="P752" s="1">
        <v>1764.6954044120903</v>
      </c>
      <c r="S752" s="1">
        <f>B752+E752+H752+K752+N752</f>
        <v>2029225399.5289936</v>
      </c>
    </row>
    <row r="753" spans="1:19" x14ac:dyDescent="0.35">
      <c r="A753" s="21">
        <v>43121</v>
      </c>
      <c r="B753" s="1">
        <v>1158501629.4845209</v>
      </c>
      <c r="C753" s="1"/>
      <c r="D753" s="1">
        <v>12555.305342664407</v>
      </c>
      <c r="E753" s="1">
        <v>372723470.83400923</v>
      </c>
      <c r="F753" s="1"/>
      <c r="G753" s="1">
        <v>1093.6309514835182</v>
      </c>
      <c r="H753" s="1">
        <v>157181970.87585142</v>
      </c>
      <c r="I753" s="1"/>
      <c r="J753" s="1">
        <v>1.5726038000839917</v>
      </c>
      <c r="K753" s="1">
        <v>120027859.9981934</v>
      </c>
      <c r="L753" s="1"/>
      <c r="M753" s="1">
        <v>211.24774687834423</v>
      </c>
      <c r="N753" s="1">
        <v>84725270.303657919</v>
      </c>
      <c r="O753" s="1"/>
      <c r="P753" s="1">
        <v>2030.1187943532766</v>
      </c>
      <c r="S753" s="1">
        <f>B753+E753+H753+K753+N753</f>
        <v>1893160201.496233</v>
      </c>
    </row>
    <row r="754" spans="1:19" x14ac:dyDescent="0.35">
      <c r="A754" s="21">
        <v>43122</v>
      </c>
      <c r="B754" s="1">
        <v>1162108980.7614045</v>
      </c>
      <c r="C754" s="1"/>
      <c r="D754" s="1">
        <v>11427.12391861799</v>
      </c>
      <c r="E754" s="1">
        <v>415373780.14101088</v>
      </c>
      <c r="F754" s="1"/>
      <c r="G754" s="1">
        <v>1019.1060971158736</v>
      </c>
      <c r="H754" s="1">
        <v>229514868.5110316</v>
      </c>
      <c r="I754" s="1"/>
      <c r="J754" s="1">
        <v>1.3728413596202325</v>
      </c>
      <c r="K754" s="1">
        <v>102241630.80148822</v>
      </c>
      <c r="L754" s="1"/>
      <c r="M754" s="1">
        <v>191.40876115987479</v>
      </c>
      <c r="N754" s="1">
        <v>62052333.997827873</v>
      </c>
      <c r="O754" s="1"/>
      <c r="P754" s="1">
        <v>1776.1521779321388</v>
      </c>
      <c r="S754" s="1">
        <f>B754+E754+H754+K754+N754</f>
        <v>1971291594.2127628</v>
      </c>
    </row>
    <row r="755" spans="1:19" x14ac:dyDescent="0.35">
      <c r="A755" s="21">
        <v>43123</v>
      </c>
      <c r="B755" s="1">
        <v>1290232190.0777981</v>
      </c>
      <c r="C755" s="1"/>
      <c r="D755" s="1">
        <v>10785.809270097216</v>
      </c>
      <c r="E755" s="1">
        <v>474873320.11886889</v>
      </c>
      <c r="F755" s="1"/>
      <c r="G755" s="1">
        <v>992.65510736073395</v>
      </c>
      <c r="H755" s="1">
        <v>285707948.34183836</v>
      </c>
      <c r="I755" s="1"/>
      <c r="J755" s="1">
        <v>1.3423855868382015</v>
      </c>
      <c r="K755" s="1">
        <v>121993850.56950277</v>
      </c>
      <c r="L755" s="1"/>
      <c r="M755" s="1">
        <v>179.68157878040284</v>
      </c>
      <c r="N755" s="1">
        <v>63636457.373286448</v>
      </c>
      <c r="O755" s="1"/>
      <c r="P755" s="1">
        <v>1609.422386975984</v>
      </c>
      <c r="S755" s="1">
        <f>B755+E755+H755+K755+N755</f>
        <v>2236443766.4812942</v>
      </c>
    </row>
    <row r="756" spans="1:19" x14ac:dyDescent="0.35">
      <c r="A756" s="21">
        <v>43124</v>
      </c>
      <c r="B756" s="1">
        <v>1201172540.6424139</v>
      </c>
      <c r="C756" s="1"/>
      <c r="D756" s="1">
        <v>10824.44832524063</v>
      </c>
      <c r="E756" s="1">
        <v>428873843.77219081</v>
      </c>
      <c r="F756" s="1"/>
      <c r="G756" s="1">
        <v>1021.5874636439917</v>
      </c>
      <c r="H756" s="1">
        <v>265887478.01274028</v>
      </c>
      <c r="I756" s="1"/>
      <c r="J756" s="1">
        <v>1.3454247267514334</v>
      </c>
      <c r="K756" s="1">
        <v>95043125.650648236</v>
      </c>
      <c r="L756" s="1"/>
      <c r="M756" s="1">
        <v>178.33502798698007</v>
      </c>
      <c r="N756" s="1">
        <v>45235050.944479957</v>
      </c>
      <c r="O756" s="1"/>
      <c r="P756" s="1">
        <v>1619.6582566991333</v>
      </c>
      <c r="S756" s="1">
        <f>B756+E756+H756+K756+N756</f>
        <v>2036212039.0224733</v>
      </c>
    </row>
    <row r="757" spans="1:19" x14ac:dyDescent="0.35">
      <c r="A757" s="21">
        <v>43125</v>
      </c>
      <c r="B757" s="1">
        <v>925685805.87013364</v>
      </c>
      <c r="C757" s="1"/>
      <c r="D757" s="1">
        <v>11311.253902666565</v>
      </c>
      <c r="E757" s="1">
        <v>386578747.8451826</v>
      </c>
      <c r="F757" s="1"/>
      <c r="G757" s="1">
        <v>1051.2785341631904</v>
      </c>
      <c r="H757" s="1">
        <v>142841872.7844699</v>
      </c>
      <c r="I757" s="1"/>
      <c r="J757" s="1">
        <v>1.3581059775802344</v>
      </c>
      <c r="K757" s="1">
        <v>69731698.344797701</v>
      </c>
      <c r="L757" s="1"/>
      <c r="M757" s="1">
        <v>180.75914088104335</v>
      </c>
      <c r="N757" s="1">
        <v>34700702.543857686</v>
      </c>
      <c r="O757" s="1"/>
      <c r="P757" s="1">
        <v>1652.8634016838887</v>
      </c>
      <c r="S757" s="1">
        <f>B757+E757+H757+K757+N757</f>
        <v>1559538827.3884413</v>
      </c>
    </row>
    <row r="758" spans="1:19" x14ac:dyDescent="0.35">
      <c r="A758" s="21">
        <v>43126</v>
      </c>
      <c r="B758" s="1">
        <v>894183185.670017</v>
      </c>
      <c r="C758" s="1"/>
      <c r="D758" s="1">
        <v>11085.21626671629</v>
      </c>
      <c r="E758" s="1">
        <v>414335596.32764381</v>
      </c>
      <c r="F758" s="1"/>
      <c r="G758" s="1">
        <v>1048.0844824167079</v>
      </c>
      <c r="H758" s="1">
        <v>87017922.780789077</v>
      </c>
      <c r="I758" s="1"/>
      <c r="J758" s="1">
        <v>1.3029065652511538</v>
      </c>
      <c r="K758" s="1">
        <v>60606590.52654507</v>
      </c>
      <c r="L758" s="1"/>
      <c r="M758" s="1">
        <v>179.06958975165549</v>
      </c>
      <c r="N758" s="1">
        <v>31444192.226241119</v>
      </c>
      <c r="O758" s="1"/>
      <c r="P758" s="1">
        <v>1631.7231757560514</v>
      </c>
      <c r="S758" s="1">
        <f>B758+E758+H758+K758+N758</f>
        <v>1487587487.5312362</v>
      </c>
    </row>
    <row r="759" spans="1:19" x14ac:dyDescent="0.35">
      <c r="A759" s="21">
        <v>43127</v>
      </c>
      <c r="B759" s="1">
        <v>1102946837.715353</v>
      </c>
      <c r="C759" s="1"/>
      <c r="D759" s="1">
        <v>11020.748955446847</v>
      </c>
      <c r="E759" s="1">
        <v>339707111.15704101</v>
      </c>
      <c r="F759" s="1"/>
      <c r="G759" s="1">
        <v>1076.1240828295217</v>
      </c>
      <c r="H759" s="1">
        <v>167373194.50827345</v>
      </c>
      <c r="I759" s="1"/>
      <c r="J759" s="1">
        <v>1.2114826900719917</v>
      </c>
      <c r="K759" s="1">
        <v>73664670.29296276</v>
      </c>
      <c r="L759" s="1"/>
      <c r="M759" s="1">
        <v>175.88342550761067</v>
      </c>
      <c r="N759" s="1">
        <v>42703000.349420592</v>
      </c>
      <c r="O759" s="1"/>
      <c r="P759" s="1">
        <v>1594.3709709912794</v>
      </c>
      <c r="S759" s="1">
        <f>B759+E759+H759+K759+N759</f>
        <v>1726394814.0230508</v>
      </c>
    </row>
    <row r="760" spans="1:19" x14ac:dyDescent="0.35">
      <c r="A760" s="21">
        <v>43128</v>
      </c>
      <c r="B760" s="1">
        <v>793244251.64761734</v>
      </c>
      <c r="C760" s="1"/>
      <c r="D760" s="1">
        <v>11309.170356917746</v>
      </c>
      <c r="E760" s="1">
        <v>413210282.59140313</v>
      </c>
      <c r="F760" s="1"/>
      <c r="G760" s="1">
        <v>1183.7549770505857</v>
      </c>
      <c r="H760" s="1">
        <v>58233554.919379473</v>
      </c>
      <c r="I760" s="1"/>
      <c r="J760" s="1">
        <v>1.2155755129737016</v>
      </c>
      <c r="K760" s="1">
        <v>47656223.221711203</v>
      </c>
      <c r="L760" s="1"/>
      <c r="M760" s="1">
        <v>180.14353664269001</v>
      </c>
      <c r="N760" s="1">
        <v>24171575.840285145</v>
      </c>
      <c r="O760" s="1"/>
      <c r="P760" s="1">
        <v>1620.9689573857404</v>
      </c>
      <c r="S760" s="1">
        <f>B760+E760+H760+K760+N760</f>
        <v>1336515888.220396</v>
      </c>
    </row>
    <row r="761" spans="1:19" x14ac:dyDescent="0.35">
      <c r="A761" s="21">
        <v>43129</v>
      </c>
      <c r="B761" s="1">
        <v>853072669.15830541</v>
      </c>
      <c r="C761" s="1"/>
      <c r="D761" s="1">
        <v>11448.397309768383</v>
      </c>
      <c r="E761" s="1">
        <v>395888664.20697975</v>
      </c>
      <c r="F761" s="1"/>
      <c r="G761" s="1">
        <v>1195.8671476038203</v>
      </c>
      <c r="H761" s="1">
        <v>119024471.35287938</v>
      </c>
      <c r="I761" s="1"/>
      <c r="J761" s="1">
        <v>1.3494691544468091</v>
      </c>
      <c r="K761" s="1">
        <v>68767829.011268586</v>
      </c>
      <c r="L761" s="1"/>
      <c r="M761" s="1">
        <v>192.00059455130057</v>
      </c>
      <c r="N761" s="1">
        <v>64304371.392748617</v>
      </c>
      <c r="O761" s="1"/>
      <c r="P761" s="1">
        <v>1727.8365107263683</v>
      </c>
      <c r="S761" s="1">
        <f>B761+E761+H761+K761+N761</f>
        <v>1501058005.1221817</v>
      </c>
    </row>
    <row r="762" spans="1:19" x14ac:dyDescent="0.35">
      <c r="A762" s="21">
        <v>43130</v>
      </c>
      <c r="B762" s="1">
        <v>868964678.1665585</v>
      </c>
      <c r="C762" s="1"/>
      <c r="D762" s="1">
        <v>10868.511090000269</v>
      </c>
      <c r="E762" s="1">
        <v>505686975.91504794</v>
      </c>
      <c r="F762" s="1"/>
      <c r="G762" s="1">
        <v>1092.0722359809185</v>
      </c>
      <c r="H762" s="1">
        <v>86502804.271906719</v>
      </c>
      <c r="I762" s="1"/>
      <c r="J762" s="1">
        <v>1.2636300200557984</v>
      </c>
      <c r="K762" s="1">
        <v>59195815.335096657</v>
      </c>
      <c r="L762" s="1"/>
      <c r="M762" s="1">
        <v>179.99308289708199</v>
      </c>
      <c r="N762" s="1">
        <v>25879308.268829301</v>
      </c>
      <c r="O762" s="1"/>
      <c r="P762" s="1">
        <v>1644.0773591364641</v>
      </c>
      <c r="S762" s="1">
        <f>B762+E762+H762+K762+N762</f>
        <v>1546229581.9574389</v>
      </c>
    </row>
    <row r="763" spans="1:19" x14ac:dyDescent="0.35">
      <c r="A763" s="21">
        <v>43131</v>
      </c>
      <c r="B763" s="1">
        <v>1246154141.7411947</v>
      </c>
      <c r="C763" s="1"/>
      <c r="D763" s="1">
        <v>9981.364120427841</v>
      </c>
      <c r="E763" s="1">
        <v>520460932.36901164</v>
      </c>
      <c r="F763" s="1"/>
      <c r="G763" s="1">
        <v>1080.7142422058594</v>
      </c>
      <c r="H763" s="1">
        <v>148334440.37631685</v>
      </c>
      <c r="I763" s="1"/>
      <c r="J763" s="1">
        <v>1.099573347118517</v>
      </c>
      <c r="K763" s="1">
        <v>102320117.69610447</v>
      </c>
      <c r="L763" s="1"/>
      <c r="M763" s="1">
        <v>164.34019900201073</v>
      </c>
      <c r="N763" s="1">
        <v>48215313.937853798</v>
      </c>
      <c r="O763" s="1"/>
      <c r="P763" s="1">
        <v>1447.4652921639097</v>
      </c>
      <c r="S763" s="1">
        <f>B763+E763+H763+K763+N763</f>
        <v>2065484946.1204815</v>
      </c>
    </row>
    <row r="764" spans="1:19" x14ac:dyDescent="0.35">
      <c r="A764" s="21">
        <v>43132</v>
      </c>
      <c r="B764" s="1">
        <v>1102736364.1513834</v>
      </c>
      <c r="C764" s="1"/>
      <c r="D764" s="1">
        <v>9842.4923235226561</v>
      </c>
      <c r="E764" s="1">
        <v>636998793.88914323</v>
      </c>
      <c r="F764" s="1"/>
      <c r="G764" s="1">
        <v>1043.5959586707866</v>
      </c>
      <c r="H764" s="1">
        <v>114158019.54331827</v>
      </c>
      <c r="I764" s="1"/>
      <c r="J764" s="1">
        <v>1.1260462284771433</v>
      </c>
      <c r="K764" s="1">
        <v>79258294.084032565</v>
      </c>
      <c r="L764" s="1"/>
      <c r="M764" s="1">
        <v>162.33043625304691</v>
      </c>
      <c r="N764" s="1">
        <v>42680128.360173628</v>
      </c>
      <c r="O764" s="1"/>
      <c r="P764" s="1">
        <v>1476.001722990062</v>
      </c>
      <c r="S764" s="1">
        <f>B764+E764+H764+K764+N764</f>
        <v>1975831600.0280511</v>
      </c>
    </row>
    <row r="765" spans="1:19" x14ac:dyDescent="0.35">
      <c r="A765" s="21">
        <v>43133</v>
      </c>
      <c r="B765" s="1">
        <v>1693735923.5228329</v>
      </c>
      <c r="C765" s="1"/>
      <c r="D765" s="1">
        <v>8824.7193882138054</v>
      </c>
      <c r="E765" s="1">
        <v>1059196553.3327365</v>
      </c>
      <c r="F765" s="1"/>
      <c r="G765" s="1">
        <v>945.96476201218468</v>
      </c>
      <c r="H765" s="1">
        <v>172468851.75722119</v>
      </c>
      <c r="I765" s="1"/>
      <c r="J765" s="1">
        <v>0.93461367753850444</v>
      </c>
      <c r="K765" s="1">
        <v>164213618.84859163</v>
      </c>
      <c r="L765" s="1"/>
      <c r="M765" s="1">
        <v>140.58628597295737</v>
      </c>
      <c r="N765" s="1">
        <v>64012363.127128787</v>
      </c>
      <c r="O765" s="1"/>
      <c r="P765" s="1">
        <v>1252.0867046747373</v>
      </c>
      <c r="S765" s="1">
        <f>B765+E765+H765+K765+N765</f>
        <v>3153627310.588511</v>
      </c>
    </row>
    <row r="766" spans="1:19" x14ac:dyDescent="0.35">
      <c r="A766" s="21">
        <v>43134</v>
      </c>
      <c r="B766" s="1">
        <v>1937976765.1397703</v>
      </c>
      <c r="C766" s="1"/>
      <c r="D766" s="1">
        <v>8801.8560201607525</v>
      </c>
      <c r="E766" s="1">
        <v>812365757.2038548</v>
      </c>
      <c r="F766" s="1"/>
      <c r="G766" s="1">
        <v>931.06349616086482</v>
      </c>
      <c r="H766" s="1">
        <v>366673694.55364305</v>
      </c>
      <c r="I766" s="1"/>
      <c r="J766" s="1">
        <v>0.89481817118451012</v>
      </c>
      <c r="K766" s="1">
        <v>248647857.60549238</v>
      </c>
      <c r="L766" s="1"/>
      <c r="M766" s="1">
        <v>130.89449018261038</v>
      </c>
      <c r="N766" s="1">
        <v>87964003.026497334</v>
      </c>
      <c r="O766" s="1"/>
      <c r="P766" s="1">
        <v>1184.3387179009178</v>
      </c>
      <c r="S766" s="1">
        <f>B766+E766+H766+K766+N766</f>
        <v>3453628077.5292583</v>
      </c>
    </row>
    <row r="767" spans="1:19" x14ac:dyDescent="0.35">
      <c r="A767" s="21">
        <v>43135</v>
      </c>
      <c r="B767" s="1">
        <v>1056004045.7481411</v>
      </c>
      <c r="C767" s="1"/>
      <c r="D767" s="1">
        <v>8967.0744090294538</v>
      </c>
      <c r="E767" s="1">
        <v>380468725.41502714</v>
      </c>
      <c r="F767" s="1"/>
      <c r="G767" s="1">
        <v>876.70582141053535</v>
      </c>
      <c r="H767" s="1">
        <v>147912715.41739172</v>
      </c>
      <c r="I767" s="1"/>
      <c r="J767" s="1">
        <v>0.95827600258570256</v>
      </c>
      <c r="K767" s="1">
        <v>213595549.19076648</v>
      </c>
      <c r="L767" s="1"/>
      <c r="M767" s="1">
        <v>161.12983084702307</v>
      </c>
      <c r="N767" s="1">
        <v>35175057.617915764</v>
      </c>
      <c r="O767" s="1"/>
      <c r="P767" s="1">
        <v>1270.559294174587</v>
      </c>
      <c r="S767" s="1">
        <f>B767+E767+H767+K767+N767</f>
        <v>1833156093.3892424</v>
      </c>
    </row>
    <row r="768" spans="1:19" x14ac:dyDescent="0.35">
      <c r="A768" s="21">
        <v>43136</v>
      </c>
      <c r="B768" s="1">
        <v>1124123673.8205481</v>
      </c>
      <c r="C768" s="1"/>
      <c r="D768" s="1">
        <v>7879.6527684566272</v>
      </c>
      <c r="E768" s="1">
        <v>707272154.697721</v>
      </c>
      <c r="F768" s="1"/>
      <c r="G768" s="1">
        <v>719.64669551902011</v>
      </c>
      <c r="H768" s="1">
        <v>100011014.8571526</v>
      </c>
      <c r="I768" s="1"/>
      <c r="J768" s="1">
        <v>0.80974247884718964</v>
      </c>
      <c r="K768" s="1">
        <v>262011847.88743636</v>
      </c>
      <c r="L768" s="1"/>
      <c r="M768" s="1">
        <v>147.16305046922844</v>
      </c>
      <c r="N768" s="1">
        <v>26707488.38131275</v>
      </c>
      <c r="O768" s="1"/>
      <c r="P768" s="1">
        <v>1149.9493107252608</v>
      </c>
      <c r="S768" s="1">
        <f>B768+E768+H768+K768+N768</f>
        <v>2220126179.6441708</v>
      </c>
    </row>
    <row r="769" spans="1:19" x14ac:dyDescent="0.35">
      <c r="A769" s="21">
        <v>43137</v>
      </c>
      <c r="B769" s="1">
        <v>1938886699.8171372</v>
      </c>
      <c r="C769" s="1"/>
      <c r="D769" s="1">
        <v>6917.409406338289</v>
      </c>
      <c r="E769" s="1">
        <v>1176030729.4975924</v>
      </c>
      <c r="F769" s="1"/>
      <c r="G769" s="1">
        <v>750.19691674990406</v>
      </c>
      <c r="H769" s="1">
        <v>174662175.20142049</v>
      </c>
      <c r="I769" s="1"/>
      <c r="J769" s="1">
        <v>0.67117518446004609</v>
      </c>
      <c r="K769" s="1">
        <v>262070965.81990835</v>
      </c>
      <c r="L769" s="1"/>
      <c r="M769" s="1">
        <v>124.49650924343145</v>
      </c>
      <c r="N769" s="1">
        <v>54572846.238684036</v>
      </c>
      <c r="O769" s="1"/>
      <c r="P769" s="1">
        <v>875.08252640419039</v>
      </c>
      <c r="S769" s="1">
        <f>B769+E769+H769+K769+N769</f>
        <v>3606223416.5747423</v>
      </c>
    </row>
    <row r="770" spans="1:19" x14ac:dyDescent="0.35">
      <c r="A770" s="21">
        <v>43138</v>
      </c>
      <c r="B770" s="1">
        <v>2668277152.4236112</v>
      </c>
      <c r="C770" s="1"/>
      <c r="D770" s="1">
        <v>7710.3255648092336</v>
      </c>
      <c r="E770" s="1">
        <v>902057656.11088824</v>
      </c>
      <c r="F770" s="1"/>
      <c r="G770" s="1">
        <v>769.58849478587547</v>
      </c>
      <c r="H770" s="1">
        <v>269124877.35113674</v>
      </c>
      <c r="I770" s="1"/>
      <c r="J770" s="1">
        <v>0.7577887293662996</v>
      </c>
      <c r="K770" s="1">
        <v>394529206.72029334</v>
      </c>
      <c r="L770" s="1"/>
      <c r="M770" s="1">
        <v>142.00161088318046</v>
      </c>
      <c r="N770" s="1">
        <v>90347481.996907666</v>
      </c>
      <c r="O770" s="1"/>
      <c r="P770" s="1">
        <v>964.75543866076225</v>
      </c>
      <c r="S770" s="1">
        <f>B770+E770+H770+K770+N770</f>
        <v>4324336374.6028366</v>
      </c>
    </row>
    <row r="771" spans="1:19" x14ac:dyDescent="0.35">
      <c r="A771" s="21">
        <v>43139</v>
      </c>
      <c r="B771" s="1">
        <v>1553812631.3467479</v>
      </c>
      <c r="C771" s="1"/>
      <c r="D771" s="1">
        <v>7692.4265881264191</v>
      </c>
      <c r="E771" s="1">
        <v>445976752.71421629</v>
      </c>
      <c r="F771" s="1"/>
      <c r="G771" s="1">
        <v>778.53652917182399</v>
      </c>
      <c r="H771" s="1">
        <v>104721899.00705025</v>
      </c>
      <c r="I771" s="1"/>
      <c r="J771" s="1">
        <v>0.70951718062100466</v>
      </c>
      <c r="K771" s="1">
        <v>207732438.702874</v>
      </c>
      <c r="L771" s="1"/>
      <c r="M771" s="1">
        <v>137.66481093804427</v>
      </c>
      <c r="N771" s="1">
        <v>47556179.065495193</v>
      </c>
      <c r="O771" s="1"/>
      <c r="P771" s="1">
        <v>952.0851263540734</v>
      </c>
      <c r="S771" s="1">
        <f>B771+E771+H771+K771+N771</f>
        <v>2359799900.8363833</v>
      </c>
    </row>
    <row r="772" spans="1:19" x14ac:dyDescent="0.35">
      <c r="A772" s="21">
        <v>43140</v>
      </c>
      <c r="B772" s="1">
        <v>1149481615.786618</v>
      </c>
      <c r="C772" s="1"/>
      <c r="D772" s="1">
        <v>8234.4341004387697</v>
      </c>
      <c r="E772" s="1">
        <v>352962951.18375695</v>
      </c>
      <c r="F772" s="1"/>
      <c r="G772" s="1">
        <v>850.47897940077178</v>
      </c>
      <c r="H772" s="1">
        <v>75344112.397206396</v>
      </c>
      <c r="I772" s="1"/>
      <c r="J772" s="1">
        <v>0.78049580292920095</v>
      </c>
      <c r="K772" s="1">
        <v>110346177.12317401</v>
      </c>
      <c r="L772" s="1"/>
      <c r="M772" s="1">
        <v>149.29448945227796</v>
      </c>
      <c r="N772" s="1">
        <v>117984422.87849626</v>
      </c>
      <c r="O772" s="1"/>
      <c r="P772" s="1">
        <v>1281.285581447996</v>
      </c>
      <c r="S772" s="1">
        <f>B772+E772+H772+K772+N772</f>
        <v>1806119279.3692515</v>
      </c>
    </row>
    <row r="773" spans="1:19" x14ac:dyDescent="0.35">
      <c r="A773" s="21">
        <v>43141</v>
      </c>
      <c r="B773" s="1">
        <v>1103751116.4600527</v>
      </c>
      <c r="C773" s="1"/>
      <c r="D773" s="1">
        <v>8638.0157235082279</v>
      </c>
      <c r="E773" s="1">
        <v>343493910.53021377</v>
      </c>
      <c r="F773" s="1"/>
      <c r="G773" s="1">
        <v>862.23257530265903</v>
      </c>
      <c r="H773" s="1">
        <v>146995914.08417201</v>
      </c>
      <c r="I773" s="1"/>
      <c r="J773" s="1">
        <v>0.9195622996976629</v>
      </c>
      <c r="K773" s="1">
        <v>130471279.8251949</v>
      </c>
      <c r="L773" s="1"/>
      <c r="M773" s="1">
        <v>163.99917115704201</v>
      </c>
      <c r="N773" s="1">
        <v>67613333.976715595</v>
      </c>
      <c r="O773" s="1"/>
      <c r="P773" s="1">
        <v>1299.5140102750759</v>
      </c>
      <c r="S773" s="1">
        <f>B773+E773+H773+K773+N773</f>
        <v>1792325554.876349</v>
      </c>
    </row>
    <row r="774" spans="1:19" x14ac:dyDescent="0.35">
      <c r="A774" s="21">
        <v>43142</v>
      </c>
      <c r="B774" s="1">
        <v>983646411.16825128</v>
      </c>
      <c r="C774" s="1"/>
      <c r="D774" s="1">
        <v>8418.4011955117439</v>
      </c>
      <c r="E774" s="1">
        <v>250073123.17786881</v>
      </c>
      <c r="F774" s="1"/>
      <c r="G774" s="1">
        <v>832.55753694638474</v>
      </c>
      <c r="H774" s="1">
        <v>315648744.75352859</v>
      </c>
      <c r="I774" s="1"/>
      <c r="J774" s="1">
        <v>1.0268087033202373</v>
      </c>
      <c r="K774" s="1">
        <v>142010779.35630524</v>
      </c>
      <c r="L774" s="1"/>
      <c r="M774" s="1">
        <v>155.08698468602921</v>
      </c>
      <c r="N774" s="1">
        <v>46977039.076170877</v>
      </c>
      <c r="O774" s="1"/>
      <c r="P774" s="1">
        <v>1239.8840136587792</v>
      </c>
      <c r="S774" s="1">
        <f>B774+E774+H774+K774+N774</f>
        <v>1738356097.532125</v>
      </c>
    </row>
    <row r="775" spans="1:19" x14ac:dyDescent="0.35">
      <c r="A775" s="21">
        <v>43143</v>
      </c>
      <c r="B775" s="1">
        <v>775471015.48027599</v>
      </c>
      <c r="C775" s="1"/>
      <c r="D775" s="1">
        <v>8206.5869824957426</v>
      </c>
      <c r="E775" s="1">
        <v>197293574.79372004</v>
      </c>
      <c r="F775" s="1"/>
      <c r="G775" s="1">
        <v>841.55915183498632</v>
      </c>
      <c r="H775" s="1">
        <v>144036479.43678689</v>
      </c>
      <c r="I775" s="1"/>
      <c r="J775" s="1">
        <v>0.9616488707398575</v>
      </c>
      <c r="K775" s="1">
        <v>74766650.480654866</v>
      </c>
      <c r="L775" s="1"/>
      <c r="M775" s="1">
        <v>149.19523917048286</v>
      </c>
      <c r="N775" s="1">
        <v>28200245.257008709</v>
      </c>
      <c r="O775" s="1"/>
      <c r="P775" s="1">
        <v>1208.9808158632807</v>
      </c>
      <c r="S775" s="1">
        <f>B775+E775+H775+K775+N775</f>
        <v>1219767965.4484468</v>
      </c>
    </row>
    <row r="776" spans="1:19" x14ac:dyDescent="0.35">
      <c r="A776" s="21">
        <v>43144</v>
      </c>
      <c r="B776" s="1">
        <v>871225743.17283356</v>
      </c>
      <c r="C776" s="1"/>
      <c r="D776" s="1">
        <v>8769.0236701827635</v>
      </c>
      <c r="E776" s="1">
        <v>174550786.10321543</v>
      </c>
      <c r="F776" s="1"/>
      <c r="G776" s="1">
        <v>853.07178999553742</v>
      </c>
      <c r="H776" s="1">
        <v>110148194.78067711</v>
      </c>
      <c r="I776" s="1"/>
      <c r="J776" s="1">
        <v>1.0442890950022616</v>
      </c>
      <c r="K776" s="1">
        <v>84457427.464136347</v>
      </c>
      <c r="L776" s="1"/>
      <c r="M776" s="1">
        <v>161.52581022031123</v>
      </c>
      <c r="N776" s="1">
        <v>20945515.4689105</v>
      </c>
      <c r="O776" s="1"/>
      <c r="P776" s="1">
        <v>1281.5732837715486</v>
      </c>
      <c r="S776" s="1">
        <f>B776+E776+H776+K776+N776</f>
        <v>1261327666.989773</v>
      </c>
    </row>
    <row r="777" spans="1:19" x14ac:dyDescent="0.35">
      <c r="A777" s="21">
        <v>43145</v>
      </c>
      <c r="B777" s="1">
        <v>758595144.21931255</v>
      </c>
      <c r="C777" s="1"/>
      <c r="D777" s="1">
        <v>8639.1041246101704</v>
      </c>
      <c r="E777" s="1">
        <v>262968720.05061194</v>
      </c>
      <c r="F777" s="1"/>
      <c r="G777" s="1">
        <v>900.74627980918831</v>
      </c>
      <c r="H777" s="1">
        <v>63674972.269874416</v>
      </c>
      <c r="I777" s="1"/>
      <c r="J777" s="1">
        <v>0.98848923442712944</v>
      </c>
      <c r="K777" s="1">
        <v>53380323.937967621</v>
      </c>
      <c r="L777" s="1"/>
      <c r="M777" s="1">
        <v>159.22347646478809</v>
      </c>
      <c r="N777" s="1">
        <v>22938909.027908005</v>
      </c>
      <c r="O777" s="1"/>
      <c r="P777" s="1">
        <v>1221.5304998464801</v>
      </c>
      <c r="S777" s="1">
        <f>B777+E777+H777+K777+N777</f>
        <v>1161558069.5056746</v>
      </c>
    </row>
    <row r="778" spans="1:19" x14ac:dyDescent="0.35">
      <c r="A778" s="21">
        <v>43146</v>
      </c>
      <c r="B778" s="1">
        <v>1140556541.4923069</v>
      </c>
      <c r="C778" s="1"/>
      <c r="D778" s="1">
        <v>9562.7113987552839</v>
      </c>
      <c r="E778" s="1">
        <v>296944446.07850397</v>
      </c>
      <c r="F778" s="1"/>
      <c r="G778" s="1">
        <v>927.23982699078385</v>
      </c>
      <c r="H778" s="1">
        <v>134764779.27157897</v>
      </c>
      <c r="I778" s="1"/>
      <c r="J778" s="1">
        <v>1.1349492170627042</v>
      </c>
      <c r="K778" s="1">
        <v>543557155.56496012</v>
      </c>
      <c r="L778" s="1"/>
      <c r="M778" s="1">
        <v>212.36457289001567</v>
      </c>
      <c r="N778" s="1">
        <v>43765455.033747181</v>
      </c>
      <c r="O778" s="1"/>
      <c r="P778" s="1">
        <v>1357.0410597952023</v>
      </c>
      <c r="S778" s="1">
        <f>B778+E778+H778+K778+N778</f>
        <v>2159588377.4410973</v>
      </c>
    </row>
    <row r="779" spans="1:19" x14ac:dyDescent="0.35">
      <c r="A779" s="21">
        <v>43147</v>
      </c>
      <c r="B779" s="1">
        <v>1258426683.7755961</v>
      </c>
      <c r="C779" s="1"/>
      <c r="D779" s="1">
        <v>10002.525857129876</v>
      </c>
      <c r="E779" s="1">
        <v>221761337.19028425</v>
      </c>
      <c r="F779" s="1"/>
      <c r="G779" s="1">
        <v>932.82112859547738</v>
      </c>
      <c r="H779" s="1">
        <v>105823418.70851849</v>
      </c>
      <c r="I779" s="1"/>
      <c r="J779" s="1">
        <v>1.1067376842749965</v>
      </c>
      <c r="K779" s="1">
        <v>408811423.46900016</v>
      </c>
      <c r="L779" s="1"/>
      <c r="M779" s="1">
        <v>221.21102444539002</v>
      </c>
      <c r="N779" s="1">
        <v>42402583.226471104</v>
      </c>
      <c r="O779" s="1"/>
      <c r="P779" s="1">
        <v>1358.4724659681949</v>
      </c>
      <c r="S779" s="1">
        <f>B779+E779+H779+K779+N779</f>
        <v>2037225446.3698702</v>
      </c>
    </row>
    <row r="780" spans="1:19" x14ac:dyDescent="0.35">
      <c r="A780" s="21">
        <v>43148</v>
      </c>
      <c r="B780" s="1">
        <v>939169669.34344995</v>
      </c>
      <c r="C780" s="1"/>
      <c r="D780" s="1">
        <v>10343.162723282832</v>
      </c>
      <c r="E780" s="1">
        <v>163506906.25535607</v>
      </c>
      <c r="F780" s="1"/>
      <c r="G780" s="1">
        <v>960.98005642488636</v>
      </c>
      <c r="H780" s="1">
        <v>48308062.33832591</v>
      </c>
      <c r="I780" s="1"/>
      <c r="J780" s="1">
        <v>1.1168637213701693</v>
      </c>
      <c r="K780" s="1">
        <v>222588475.57728848</v>
      </c>
      <c r="L780" s="1"/>
      <c r="M780" s="1">
        <v>228.39743451836773</v>
      </c>
      <c r="N780" s="1">
        <v>74043302.458337069</v>
      </c>
      <c r="O780" s="1"/>
      <c r="P780" s="1">
        <v>1533.1397807569801</v>
      </c>
      <c r="S780" s="1">
        <f>B780+E780+H780+K780+N780</f>
        <v>1447616415.9727573</v>
      </c>
    </row>
    <row r="781" spans="1:19" x14ac:dyDescent="0.35">
      <c r="A781" s="21">
        <v>43149</v>
      </c>
      <c r="B781" s="1">
        <v>1225185300.0882401</v>
      </c>
      <c r="C781" s="1"/>
      <c r="D781" s="1">
        <v>10927.324516093755</v>
      </c>
      <c r="E781" s="1">
        <v>190242637.72285968</v>
      </c>
      <c r="F781" s="1"/>
      <c r="G781" s="1">
        <v>934.17337636201512</v>
      </c>
      <c r="H781" s="1">
        <v>81835387.052983016</v>
      </c>
      <c r="I781" s="1"/>
      <c r="J781" s="1">
        <v>1.1810308160587772</v>
      </c>
      <c r="K781" s="1">
        <v>104919875.04659131</v>
      </c>
      <c r="L781" s="1"/>
      <c r="M781" s="1">
        <v>229.82072270513603</v>
      </c>
      <c r="N781" s="1">
        <v>33102945.724460863</v>
      </c>
      <c r="O781" s="1"/>
      <c r="P781" s="1">
        <v>1546.9998518559739</v>
      </c>
      <c r="S781" s="1">
        <f>B781+E781+H781+K781+N781</f>
        <v>1635286145.6351349</v>
      </c>
    </row>
    <row r="782" spans="1:19" x14ac:dyDescent="0.35">
      <c r="A782" s="21">
        <v>43150</v>
      </c>
      <c r="B782" s="1">
        <v>1150958080.08605</v>
      </c>
      <c r="C782" s="1"/>
      <c r="D782" s="1">
        <v>10499.653846210324</v>
      </c>
      <c r="E782" s="1">
        <v>151382382.96725675</v>
      </c>
      <c r="F782" s="1"/>
      <c r="G782" s="1">
        <v>925.50262939388449</v>
      </c>
      <c r="H782" s="1">
        <v>78048515.215680838</v>
      </c>
      <c r="I782" s="1"/>
      <c r="J782" s="1">
        <v>1.0709568769087232</v>
      </c>
      <c r="K782" s="1">
        <v>169913564.87416971</v>
      </c>
      <c r="L782" s="1"/>
      <c r="M782" s="1">
        <v>214.51742585309134</v>
      </c>
      <c r="N782" s="1">
        <v>49482168.369562015</v>
      </c>
      <c r="O782" s="1"/>
      <c r="P782" s="1">
        <v>1452.417518383334</v>
      </c>
      <c r="S782" s="1">
        <f>B782+E782+H782+K782+N782</f>
        <v>1599784711.5127194</v>
      </c>
    </row>
    <row r="783" spans="1:19" x14ac:dyDescent="0.35">
      <c r="A783" s="21">
        <v>43151</v>
      </c>
      <c r="B783" s="1">
        <v>1012616398.6196522</v>
      </c>
      <c r="C783" s="1"/>
      <c r="D783" s="1">
        <v>11214.48315284901</v>
      </c>
      <c r="E783" s="1">
        <v>179775350.78605688</v>
      </c>
      <c r="F783" s="1"/>
      <c r="G783" s="1">
        <v>898.08380448150092</v>
      </c>
      <c r="H783" s="1">
        <v>36994676.039251424</v>
      </c>
      <c r="I783" s="1"/>
      <c r="J783" s="1">
        <v>1.106257909492556</v>
      </c>
      <c r="K783" s="1">
        <v>82357621.092185676</v>
      </c>
      <c r="L783" s="1"/>
      <c r="M783" s="1">
        <v>222.08090741241065</v>
      </c>
      <c r="N783" s="1">
        <v>25669635.281395867</v>
      </c>
      <c r="O783" s="1"/>
      <c r="P783" s="1">
        <v>1521.4050766918401</v>
      </c>
      <c r="S783" s="1">
        <f>B783+E783+H783+K783+N783</f>
        <v>1337413681.818542</v>
      </c>
    </row>
    <row r="784" spans="1:19" x14ac:dyDescent="0.35">
      <c r="A784" s="21">
        <v>43152</v>
      </c>
      <c r="B784" s="1">
        <v>1343464255.6031733</v>
      </c>
      <c r="C784" s="1"/>
      <c r="D784" s="1">
        <v>10984.972233838436</v>
      </c>
      <c r="E784" s="1">
        <v>245304694.75109446</v>
      </c>
      <c r="F784" s="1"/>
      <c r="G784" s="1">
        <v>855.0749815981344</v>
      </c>
      <c r="H784" s="1">
        <v>63162168.057465173</v>
      </c>
      <c r="I784" s="1"/>
      <c r="J784" s="1">
        <v>1.0247933754562011</v>
      </c>
      <c r="K784" s="1">
        <v>360111505.64481682</v>
      </c>
      <c r="L784" s="1"/>
      <c r="M784" s="1">
        <v>229.31921076910402</v>
      </c>
      <c r="N784" s="1">
        <v>46023400.003230311</v>
      </c>
      <c r="O784" s="1"/>
      <c r="P784" s="1">
        <v>1386.8666166604987</v>
      </c>
      <c r="S784" s="1">
        <f>B784+E784+H784+K784+N784</f>
        <v>2058066024.0597799</v>
      </c>
    </row>
    <row r="785" spans="1:19" x14ac:dyDescent="0.35">
      <c r="A785" s="21">
        <v>43153</v>
      </c>
      <c r="B785" s="1">
        <v>1432799430.7102294</v>
      </c>
      <c r="C785" s="1"/>
      <c r="D785" s="1">
        <v>10375.514993142575</v>
      </c>
      <c r="E785" s="1">
        <v>235882228.04296511</v>
      </c>
      <c r="F785" s="1"/>
      <c r="G785" s="1">
        <v>821.15134356029432</v>
      </c>
      <c r="H785" s="1">
        <v>83936950.647506028</v>
      </c>
      <c r="I785" s="1"/>
      <c r="J785" s="1">
        <v>0.95212927191610197</v>
      </c>
      <c r="K785" s="1">
        <v>255202175.71223617</v>
      </c>
      <c r="L785" s="1"/>
      <c r="M785" s="1">
        <v>210.18944553555846</v>
      </c>
      <c r="N785" s="1">
        <v>48402670.769248463</v>
      </c>
      <c r="O785" s="1"/>
      <c r="P785" s="1">
        <v>1285.9034115719646</v>
      </c>
      <c r="S785" s="1">
        <f>B785+E785+H785+K785+N785</f>
        <v>2056223455.8821852</v>
      </c>
    </row>
    <row r="786" spans="1:19" x14ac:dyDescent="0.35">
      <c r="A786" s="21">
        <v>43154</v>
      </c>
      <c r="B786" s="1">
        <v>1268853565.0111175</v>
      </c>
      <c r="C786" s="1"/>
      <c r="D786" s="1">
        <v>9871.496153314185</v>
      </c>
      <c r="E786" s="1">
        <v>225752708.01197436</v>
      </c>
      <c r="F786" s="1"/>
      <c r="G786" s="1">
        <v>834.22724691376538</v>
      </c>
      <c r="H786" s="1">
        <v>85218762.02354373</v>
      </c>
      <c r="I786" s="1"/>
      <c r="J786" s="1">
        <v>0.8895744970545687</v>
      </c>
      <c r="K786" s="1">
        <v>200360218.93275815</v>
      </c>
      <c r="L786" s="1"/>
      <c r="M786" s="1">
        <v>192.99767324948601</v>
      </c>
      <c r="N786" s="1">
        <v>37855148.877591357</v>
      </c>
      <c r="O786" s="1"/>
      <c r="P786" s="1">
        <v>1208.4169432842207</v>
      </c>
      <c r="S786" s="1">
        <f>B786+E786+H786+K786+N786</f>
        <v>1818040402.8569851</v>
      </c>
    </row>
    <row r="787" spans="1:19" x14ac:dyDescent="0.35">
      <c r="A787" s="21">
        <v>43155</v>
      </c>
      <c r="B787" s="1">
        <v>1035267555.1437654</v>
      </c>
      <c r="C787" s="1"/>
      <c r="D787" s="1">
        <v>10088.072112743992</v>
      </c>
      <c r="E787" s="1">
        <v>162263014.0418483</v>
      </c>
      <c r="F787" s="1"/>
      <c r="G787" s="1">
        <v>844.07023506147061</v>
      </c>
      <c r="H787" s="1">
        <v>68857304.77499254</v>
      </c>
      <c r="I787" s="1"/>
      <c r="J787" s="1">
        <v>0.93869071366529944</v>
      </c>
      <c r="K787" s="1">
        <v>213246619.73157626</v>
      </c>
      <c r="L787" s="1"/>
      <c r="M787" s="1">
        <v>206.65856257481607</v>
      </c>
      <c r="N787" s="1">
        <v>34672766.179210223</v>
      </c>
      <c r="O787" s="1"/>
      <c r="P787" s="1">
        <v>1254.816921601179</v>
      </c>
      <c r="S787" s="1">
        <f>B787+E787+H787+K787+N787</f>
        <v>1514307259.8713925</v>
      </c>
    </row>
    <row r="788" spans="1:19" x14ac:dyDescent="0.35">
      <c r="A788" s="21">
        <v>43156</v>
      </c>
      <c r="B788" s="1">
        <v>915005912.33978534</v>
      </c>
      <c r="C788" s="1"/>
      <c r="D788" s="1">
        <v>9634.0985907743379</v>
      </c>
      <c r="E788" s="1">
        <v>101229445.80596772</v>
      </c>
      <c r="F788" s="1"/>
      <c r="G788" s="1">
        <v>837.87344151696811</v>
      </c>
      <c r="H788" s="1">
        <v>37227855.016874611</v>
      </c>
      <c r="I788" s="1"/>
      <c r="J788" s="1">
        <v>0.90102766401788492</v>
      </c>
      <c r="K788" s="1">
        <v>163109840.00460559</v>
      </c>
      <c r="L788" s="1"/>
      <c r="M788" s="1">
        <v>206.22109511702345</v>
      </c>
      <c r="N788" s="1">
        <v>20317560.182919469</v>
      </c>
      <c r="O788" s="1"/>
      <c r="P788" s="1">
        <v>1178.6606880779905</v>
      </c>
      <c r="S788" s="1">
        <f>B788+E788+H788+K788+N788</f>
        <v>1236890613.3501527</v>
      </c>
    </row>
    <row r="789" spans="1:19" x14ac:dyDescent="0.35">
      <c r="A789" s="21">
        <v>43157</v>
      </c>
      <c r="B789" s="1">
        <v>764488209.7665844</v>
      </c>
      <c r="C789" s="1"/>
      <c r="D789" s="1">
        <v>9688.1459826575356</v>
      </c>
      <c r="E789" s="1">
        <v>118587966.85886401</v>
      </c>
      <c r="F789" s="1"/>
      <c r="G789" s="1">
        <v>859.722968375954</v>
      </c>
      <c r="H789" s="1">
        <v>24271273.83804699</v>
      </c>
      <c r="I789" s="1"/>
      <c r="J789" s="1">
        <v>0.90187216973350559</v>
      </c>
      <c r="K789" s="1">
        <v>162428875.52389339</v>
      </c>
      <c r="L789" s="1"/>
      <c r="M789" s="1">
        <v>218.73979417216319</v>
      </c>
      <c r="N789" s="1">
        <v>14230324.755402155</v>
      </c>
      <c r="O789" s="1"/>
      <c r="P789" s="1">
        <v>1172.1719915484584</v>
      </c>
      <c r="S789" s="1">
        <f>B789+E789+H789+K789+N789</f>
        <v>1084006650.7427909</v>
      </c>
    </row>
    <row r="790" spans="1:19" x14ac:dyDescent="0.35">
      <c r="A790" s="21">
        <v>43158</v>
      </c>
      <c r="B790" s="1">
        <v>996246919.70426941</v>
      </c>
      <c r="C790" s="1"/>
      <c r="D790" s="1">
        <v>10332.418199914182</v>
      </c>
      <c r="E790" s="1">
        <v>124710753.75078025</v>
      </c>
      <c r="F790" s="1"/>
      <c r="G790" s="1">
        <v>869.1839136035677</v>
      </c>
      <c r="H790" s="1">
        <v>39086422.673486874</v>
      </c>
      <c r="I790" s="1"/>
      <c r="J790" s="1">
        <v>0.92381341987922316</v>
      </c>
      <c r="K790" s="1">
        <v>222455618.43899792</v>
      </c>
      <c r="L790" s="1"/>
      <c r="M790" s="1">
        <v>218.44415218793998</v>
      </c>
      <c r="N790" s="1">
        <v>24740095.890313111</v>
      </c>
      <c r="O790" s="1"/>
      <c r="P790" s="1">
        <v>1243.2085387690308</v>
      </c>
      <c r="S790" s="1">
        <f>B790+E790+H790+K790+N790</f>
        <v>1407239810.4578478</v>
      </c>
    </row>
    <row r="791" spans="1:19" x14ac:dyDescent="0.35">
      <c r="A791" s="21">
        <v>43159</v>
      </c>
      <c r="B791" s="1">
        <v>934980942.39831388</v>
      </c>
      <c r="C791" s="1"/>
      <c r="D791" s="1">
        <v>10548.726368027426</v>
      </c>
      <c r="E791" s="1">
        <v>125349589.62627989</v>
      </c>
      <c r="F791" s="1"/>
      <c r="G791" s="1">
        <v>859.42283607494869</v>
      </c>
      <c r="H791" s="1">
        <v>27288092.04350666</v>
      </c>
      <c r="I791" s="1"/>
      <c r="J791" s="1">
        <v>0.92730382488934748</v>
      </c>
      <c r="K791" s="1">
        <v>114132201.4365828</v>
      </c>
      <c r="L791" s="1"/>
      <c r="M791" s="1">
        <v>215.03183954596102</v>
      </c>
      <c r="N791" s="1">
        <v>18070057.164111786</v>
      </c>
      <c r="O791" s="1"/>
      <c r="P791" s="1">
        <v>1230.7079302422965</v>
      </c>
      <c r="S791" s="1">
        <f>B791+E791+H791+K791+N791</f>
        <v>1219820882.6687951</v>
      </c>
    </row>
    <row r="792" spans="1:19" x14ac:dyDescent="0.35">
      <c r="A792" s="21">
        <v>43160</v>
      </c>
      <c r="B792" s="1">
        <v>880790147.29308903</v>
      </c>
      <c r="C792" s="1"/>
      <c r="D792" s="1">
        <v>10375.566126691474</v>
      </c>
      <c r="E792" s="1">
        <v>107469201.72524728</v>
      </c>
      <c r="F792" s="1"/>
      <c r="G792" s="1">
        <v>861.6685672898019</v>
      </c>
      <c r="H792" s="1">
        <v>28467577.441861905</v>
      </c>
      <c r="I792" s="1"/>
      <c r="J792" s="1">
        <v>0.88621068065098219</v>
      </c>
      <c r="K792" s="1">
        <v>117379007.00456102</v>
      </c>
      <c r="L792" s="1"/>
      <c r="M792" s="1">
        <v>202.21709230186306</v>
      </c>
      <c r="N792" s="1">
        <v>15410771.009235816</v>
      </c>
      <c r="O792" s="1"/>
      <c r="P792" s="1">
        <v>1196.9059109455634</v>
      </c>
      <c r="S792" s="1">
        <f>B792+E792+H792+K792+N792</f>
        <v>1149516704.473995</v>
      </c>
    </row>
    <row r="793" spans="1:19" x14ac:dyDescent="0.35">
      <c r="A793" s="21">
        <v>43161</v>
      </c>
      <c r="B793" s="1">
        <v>839123359.70743906</v>
      </c>
      <c r="C793" s="1"/>
      <c r="D793" s="1">
        <v>10891.835619786927</v>
      </c>
      <c r="E793" s="1">
        <v>97468884.331129298</v>
      </c>
      <c r="F793" s="1"/>
      <c r="G793" s="1">
        <v>861.86107360523522</v>
      </c>
      <c r="H793" s="1">
        <v>29433711.206175011</v>
      </c>
      <c r="I793" s="1"/>
      <c r="J793" s="1">
        <v>0.91493901413309864</v>
      </c>
      <c r="K793" s="1">
        <v>91323009.60556142</v>
      </c>
      <c r="L793" s="1"/>
      <c r="M793" s="1">
        <v>209.31272254100034</v>
      </c>
      <c r="N793" s="1">
        <v>23782961.291466951</v>
      </c>
      <c r="O793" s="1"/>
      <c r="P793" s="1">
        <v>1283.5666524928622</v>
      </c>
      <c r="S793" s="1">
        <f>B793+E793+H793+K793+N793</f>
        <v>1081131926.1417718</v>
      </c>
    </row>
    <row r="794" spans="1:19" x14ac:dyDescent="0.35">
      <c r="A794" s="21">
        <v>43162</v>
      </c>
      <c r="B794" s="1">
        <v>762855570.90721238</v>
      </c>
      <c r="C794" s="1"/>
      <c r="D794" s="1">
        <v>11078.197533978793</v>
      </c>
      <c r="E794" s="1">
        <v>78258457.330160931</v>
      </c>
      <c r="F794" s="1"/>
      <c r="G794" s="1">
        <v>854.56091884479702</v>
      </c>
      <c r="H794" s="1">
        <v>18873538.210301012</v>
      </c>
      <c r="I794" s="1"/>
      <c r="J794" s="1">
        <v>0.89786604638047951</v>
      </c>
      <c r="K794" s="1">
        <v>68640901.986037135</v>
      </c>
      <c r="L794" s="1"/>
      <c r="M794" s="1">
        <v>212.14911687103077</v>
      </c>
      <c r="N794" s="1">
        <v>15380496.439458895</v>
      </c>
      <c r="O794" s="1"/>
      <c r="P794" s="1">
        <v>1273.2489283126063</v>
      </c>
      <c r="S794" s="1">
        <f>B794+E794+H794+K794+N794</f>
        <v>944008964.87317038</v>
      </c>
    </row>
    <row r="795" spans="1:19" x14ac:dyDescent="0.35">
      <c r="A795" s="21">
        <v>43163</v>
      </c>
      <c r="B795" s="1">
        <v>694129316.1007508</v>
      </c>
      <c r="C795" s="1"/>
      <c r="D795" s="1">
        <v>11345.089650510727</v>
      </c>
      <c r="E795" s="1">
        <v>60794129.060261816</v>
      </c>
      <c r="F795" s="1"/>
      <c r="G795" s="1">
        <v>860.82006328596378</v>
      </c>
      <c r="H795" s="1">
        <v>18893191.648324057</v>
      </c>
      <c r="I795" s="1"/>
      <c r="J795" s="1">
        <v>0.89605639472347587</v>
      </c>
      <c r="K795" s="1">
        <v>84894947.819386184</v>
      </c>
      <c r="L795" s="1"/>
      <c r="M795" s="1">
        <v>210.12694200827394</v>
      </c>
      <c r="N795" s="1">
        <v>11331917.765756616</v>
      </c>
      <c r="O795" s="1"/>
      <c r="P795" s="1">
        <v>1267.4597840499296</v>
      </c>
      <c r="S795" s="1">
        <f>B795+E795+H795+K795+N795</f>
        <v>870043502.39447951</v>
      </c>
    </row>
    <row r="796" spans="1:19" x14ac:dyDescent="0.35">
      <c r="A796" s="21">
        <v>43164</v>
      </c>
      <c r="B796" s="1">
        <v>629688180.64554608</v>
      </c>
      <c r="C796" s="1"/>
      <c r="D796" s="1">
        <v>11385.453327215066</v>
      </c>
      <c r="E796" s="1">
        <v>72018699.149578705</v>
      </c>
      <c r="F796" s="1"/>
      <c r="G796" s="1">
        <v>854.24834816947191</v>
      </c>
      <c r="H796" s="1">
        <v>67496554.832037628</v>
      </c>
      <c r="I796" s="1"/>
      <c r="J796" s="1">
        <v>1.0043907989824223</v>
      </c>
      <c r="K796" s="1">
        <v>53528977.910320342</v>
      </c>
      <c r="L796" s="1"/>
      <c r="M796" s="1">
        <v>213.05194581926241</v>
      </c>
      <c r="N796" s="1">
        <v>12212795.131452138</v>
      </c>
      <c r="O796" s="1"/>
      <c r="P796" s="1">
        <v>1282.2672989799905</v>
      </c>
      <c r="S796" s="1">
        <f>B796+E796+H796+K796+N796</f>
        <v>834945207.66893482</v>
      </c>
    </row>
    <row r="797" spans="1:19" x14ac:dyDescent="0.35">
      <c r="A797" s="21">
        <v>43165</v>
      </c>
      <c r="B797" s="1">
        <v>933186707.08676982</v>
      </c>
      <c r="C797" s="1"/>
      <c r="D797" s="1">
        <v>11144.434373519995</v>
      </c>
      <c r="E797" s="1">
        <v>101672006.96169561</v>
      </c>
      <c r="F797" s="1"/>
      <c r="G797" s="1">
        <v>825.76681906179465</v>
      </c>
      <c r="H797" s="1">
        <v>119218374.76734877</v>
      </c>
      <c r="I797" s="1"/>
      <c r="J797" s="1">
        <v>0.94367954422387934</v>
      </c>
      <c r="K797" s="1">
        <v>52101864.792618029</v>
      </c>
      <c r="L797" s="1"/>
      <c r="M797" s="1">
        <v>210.79953130469778</v>
      </c>
      <c r="N797" s="1">
        <v>10319010.72115092</v>
      </c>
      <c r="O797" s="1"/>
      <c r="P797" s="1">
        <v>1263.8253483648366</v>
      </c>
      <c r="S797" s="1">
        <f>B797+E797+H797+K797+N797</f>
        <v>1216497964.3295832</v>
      </c>
    </row>
    <row r="798" spans="1:19" x14ac:dyDescent="0.35">
      <c r="A798" s="21">
        <v>43166</v>
      </c>
      <c r="B798" s="1">
        <v>1192836779.3979285</v>
      </c>
      <c r="C798" s="1"/>
      <c r="D798" s="1">
        <v>10557.962987551213</v>
      </c>
      <c r="E798" s="1">
        <v>187120507.49760458</v>
      </c>
      <c r="F798" s="1"/>
      <c r="G798" s="1">
        <v>768.09306930068897</v>
      </c>
      <c r="H798" s="1">
        <v>80307302.797010422</v>
      </c>
      <c r="I798" s="1"/>
      <c r="J798" s="1">
        <v>0.90044702661081111</v>
      </c>
      <c r="K798" s="1">
        <v>112428688.4930664</v>
      </c>
      <c r="L798" s="1"/>
      <c r="M798" s="1">
        <v>196.52871474127258</v>
      </c>
      <c r="N798" s="1">
        <v>16719019.764386646</v>
      </c>
      <c r="O798" s="1"/>
      <c r="P798" s="1">
        <v>1203.36051535659</v>
      </c>
      <c r="S798" s="1">
        <f>B798+E798+H798+K798+N798</f>
        <v>1589412297.9499965</v>
      </c>
    </row>
    <row r="799" spans="1:19" x14ac:dyDescent="0.35">
      <c r="A799" s="21">
        <v>43167</v>
      </c>
      <c r="B799" s="1">
        <v>1517046953.3027275</v>
      </c>
      <c r="C799" s="1"/>
      <c r="D799" s="1">
        <v>9850.8832458428969</v>
      </c>
      <c r="E799" s="1">
        <v>207355044.39751807</v>
      </c>
      <c r="F799" s="1"/>
      <c r="G799" s="1">
        <v>722.79403240298086</v>
      </c>
      <c r="H799" s="1">
        <v>82893683.348290399</v>
      </c>
      <c r="I799" s="1"/>
      <c r="J799" s="1">
        <v>0.85113150347192734</v>
      </c>
      <c r="K799" s="1">
        <v>162211917.62215388</v>
      </c>
      <c r="L799" s="1"/>
      <c r="M799" s="1">
        <v>186.02841256209626</v>
      </c>
      <c r="N799" s="1">
        <v>32390702.404823124</v>
      </c>
      <c r="O799" s="1"/>
      <c r="P799" s="1">
        <v>1091.897176491525</v>
      </c>
      <c r="S799" s="1">
        <f>B799+E799+H799+K799+N799</f>
        <v>2001898301.0755131</v>
      </c>
    </row>
    <row r="800" spans="1:19" x14ac:dyDescent="0.35">
      <c r="A800" s="21">
        <v>43168</v>
      </c>
      <c r="B800" s="1">
        <v>1216839773.7664747</v>
      </c>
      <c r="C800" s="1"/>
      <c r="D800" s="1">
        <v>9211.2667453479298</v>
      </c>
      <c r="E800" s="1">
        <v>245144890.41760951</v>
      </c>
      <c r="F800" s="1"/>
      <c r="G800" s="1">
        <v>718.63319633195965</v>
      </c>
      <c r="H800" s="1">
        <v>43606600.554164097</v>
      </c>
      <c r="I800" s="1"/>
      <c r="J800" s="1">
        <v>0.80559911025606101</v>
      </c>
      <c r="K800" s="1">
        <v>99461438.076893404</v>
      </c>
      <c r="L800" s="1"/>
      <c r="M800" s="1">
        <v>175.68554938165428</v>
      </c>
      <c r="N800" s="1">
        <v>30260083.09928412</v>
      </c>
      <c r="O800" s="1"/>
      <c r="P800" s="1">
        <v>1032.4124345228627</v>
      </c>
      <c r="S800" s="1">
        <f>B800+E800+H800+K800+N800</f>
        <v>1635312785.9144258</v>
      </c>
    </row>
    <row r="801" spans="1:19" x14ac:dyDescent="0.35">
      <c r="A801" s="21">
        <v>43169</v>
      </c>
      <c r="B801" s="1">
        <v>1421897913.3250725</v>
      </c>
      <c r="C801" s="1"/>
      <c r="D801" s="1">
        <v>9242.3063594827272</v>
      </c>
      <c r="E801" s="1">
        <v>200090116.07045326</v>
      </c>
      <c r="F801" s="1"/>
      <c r="G801" s="1">
        <v>709.0247837912068</v>
      </c>
      <c r="H801" s="1">
        <v>78056726.26044409</v>
      </c>
      <c r="I801" s="1"/>
      <c r="J801" s="1">
        <v>0.82532901182997964</v>
      </c>
      <c r="K801" s="1">
        <v>208051988.67943746</v>
      </c>
      <c r="L801" s="1"/>
      <c r="M801" s="1">
        <v>186.29831754199611</v>
      </c>
      <c r="N801" s="1">
        <v>38229582.112272047</v>
      </c>
      <c r="O801" s="1"/>
      <c r="P801" s="1">
        <v>1064.9688259149459</v>
      </c>
      <c r="S801" s="1">
        <f>B801+E801+H801+K801+N801</f>
        <v>1946326326.4476793</v>
      </c>
    </row>
    <row r="802" spans="1:19" x14ac:dyDescent="0.35">
      <c r="A802" s="21">
        <v>43170</v>
      </c>
      <c r="B802" s="1">
        <v>845378638.19067669</v>
      </c>
      <c r="C802" s="1"/>
      <c r="D802" s="1">
        <v>8906.153161715034</v>
      </c>
      <c r="E802" s="1">
        <v>112548631.39365242</v>
      </c>
      <c r="F802" s="1"/>
      <c r="G802" s="1">
        <v>707.03900137984954</v>
      </c>
      <c r="H802" s="1">
        <v>25051780.248608585</v>
      </c>
      <c r="I802" s="1"/>
      <c r="J802" s="1">
        <v>0.77531665059482013</v>
      </c>
      <c r="K802" s="1">
        <v>83972578.639206171</v>
      </c>
      <c r="L802" s="1"/>
      <c r="M802" s="1">
        <v>177.56200345636267</v>
      </c>
      <c r="N802" s="1">
        <v>13937449.300468478</v>
      </c>
      <c r="O802" s="1"/>
      <c r="P802" s="1">
        <v>1001.5427796283876</v>
      </c>
      <c r="S802" s="1">
        <f>B802+E802+H802+K802+N802</f>
        <v>1080889077.7726123</v>
      </c>
    </row>
    <row r="803" spans="1:19" x14ac:dyDescent="0.35">
      <c r="A803" s="21">
        <v>43171</v>
      </c>
      <c r="B803" s="1">
        <v>1035389351.3230867</v>
      </c>
      <c r="C803" s="1"/>
      <c r="D803" s="1">
        <v>9510.9741261281561</v>
      </c>
      <c r="E803" s="1">
        <v>109816239.19376278</v>
      </c>
      <c r="F803" s="1"/>
      <c r="G803" s="1">
        <v>704.22970152794028</v>
      </c>
      <c r="H803" s="1">
        <v>30807768.633089028</v>
      </c>
      <c r="I803" s="1"/>
      <c r="J803" s="1">
        <v>0.81642284489984485</v>
      </c>
      <c r="K803" s="1">
        <v>95860817.571001396</v>
      </c>
      <c r="L803" s="1"/>
      <c r="M803" s="1">
        <v>188.44211742475076</v>
      </c>
      <c r="N803" s="1">
        <v>24584730.710088715</v>
      </c>
      <c r="O803" s="1"/>
      <c r="P803" s="1">
        <v>1138.4251791953634</v>
      </c>
      <c r="S803" s="1">
        <f>B803+E803+H803+K803+N803</f>
        <v>1296458907.4310286</v>
      </c>
    </row>
    <row r="804" spans="1:19" x14ac:dyDescent="0.35">
      <c r="A804" s="21">
        <v>43172</v>
      </c>
      <c r="B804" s="1">
        <v>1043718195.8690013</v>
      </c>
      <c r="C804" s="1"/>
      <c r="D804" s="1">
        <v>9148.3445853185021</v>
      </c>
      <c r="E804" s="1">
        <v>108127683.7784217</v>
      </c>
      <c r="F804" s="1"/>
      <c r="G804" s="1">
        <v>693.56011320665959</v>
      </c>
      <c r="H804" s="1">
        <v>30442211.194853004</v>
      </c>
      <c r="I804" s="1"/>
      <c r="J804" s="1">
        <v>0.78284948412025679</v>
      </c>
      <c r="K804" s="1">
        <v>90962122.868445992</v>
      </c>
      <c r="L804" s="1"/>
      <c r="M804" s="1">
        <v>177.98327370280342</v>
      </c>
      <c r="N804" s="1">
        <v>24909145.289667808</v>
      </c>
      <c r="O804" s="1"/>
      <c r="P804" s="1">
        <v>1048.9539939146136</v>
      </c>
      <c r="S804" s="1">
        <f>B804+E804+H804+K804+N804</f>
        <v>1298159359.0003898</v>
      </c>
    </row>
    <row r="805" spans="1:19" x14ac:dyDescent="0.35">
      <c r="A805" s="21">
        <v>43173</v>
      </c>
      <c r="B805" s="1">
        <v>936985031.65175676</v>
      </c>
      <c r="C805" s="1"/>
      <c r="D805" s="1">
        <v>9044.9481705005273</v>
      </c>
      <c r="E805" s="1">
        <v>188593134.99187583</v>
      </c>
      <c r="F805" s="1"/>
      <c r="G805" s="1">
        <v>633.1670927745497</v>
      </c>
      <c r="H805" s="1">
        <v>22763523.144081227</v>
      </c>
      <c r="I805" s="1"/>
      <c r="J805" s="1">
        <v>0.77753939734020883</v>
      </c>
      <c r="K805" s="1">
        <v>67682838.56689623</v>
      </c>
      <c r="L805" s="1"/>
      <c r="M805" s="1">
        <v>175.45178171490568</v>
      </c>
      <c r="N805" s="1">
        <v>32064990.104529496</v>
      </c>
      <c r="O805" s="1"/>
      <c r="P805" s="1">
        <v>1053.2382143101629</v>
      </c>
      <c r="S805" s="1">
        <f>B805+E805+H805+K805+N805</f>
        <v>1248089518.4591393</v>
      </c>
    </row>
    <row r="806" spans="1:19" x14ac:dyDescent="0.35">
      <c r="A806" s="21">
        <v>43174</v>
      </c>
      <c r="B806" s="1">
        <v>1155543750.2887149</v>
      </c>
      <c r="C806" s="1"/>
      <c r="D806" s="1">
        <v>8255.3750565982809</v>
      </c>
      <c r="E806" s="1">
        <v>230053764.74091339</v>
      </c>
      <c r="F806" s="1"/>
      <c r="G806" s="1">
        <v>611.76138315250239</v>
      </c>
      <c r="H806" s="1">
        <v>57258355.068976805</v>
      </c>
      <c r="I806" s="1"/>
      <c r="J806" s="1">
        <v>0.68632319779124684</v>
      </c>
      <c r="K806" s="1">
        <v>95871164.573485941</v>
      </c>
      <c r="L806" s="1"/>
      <c r="M806" s="1">
        <v>160.60163380733709</v>
      </c>
      <c r="N806" s="1">
        <v>26011727.154027622</v>
      </c>
      <c r="O806" s="1"/>
      <c r="P806" s="1">
        <v>945.05527715899166</v>
      </c>
      <c r="S806" s="1">
        <f>B806+E806+H806+K806+N806</f>
        <v>1564738761.8261187</v>
      </c>
    </row>
    <row r="807" spans="1:19" x14ac:dyDescent="0.35">
      <c r="A807" s="21">
        <v>43175</v>
      </c>
      <c r="B807" s="1">
        <v>1084629124.9714761</v>
      </c>
      <c r="C807" s="1"/>
      <c r="D807" s="1">
        <v>8340.5915199389983</v>
      </c>
      <c r="E807" s="1">
        <v>173983012.2751691</v>
      </c>
      <c r="F807" s="1"/>
      <c r="G807" s="1">
        <v>605.97778980651913</v>
      </c>
      <c r="H807" s="1">
        <v>59480701.379755042</v>
      </c>
      <c r="I807" s="1"/>
      <c r="J807" s="1">
        <v>0.68387621896765416</v>
      </c>
      <c r="K807" s="1">
        <v>126972589.73770434</v>
      </c>
      <c r="L807" s="1"/>
      <c r="M807" s="1">
        <v>164.24303917019878</v>
      </c>
      <c r="N807" s="1">
        <v>23829633.173211977</v>
      </c>
      <c r="O807" s="1"/>
      <c r="P807" s="1">
        <v>936.74434998456661</v>
      </c>
      <c r="S807" s="1">
        <f>B807+E807+H807+K807+N807</f>
        <v>1468895061.5373166</v>
      </c>
    </row>
    <row r="808" spans="1:19" x14ac:dyDescent="0.35">
      <c r="A808" s="21">
        <v>43176</v>
      </c>
      <c r="B808" s="1">
        <v>783637410.53523266</v>
      </c>
      <c r="C808" s="1"/>
      <c r="D808" s="1">
        <v>8268.5786693657974</v>
      </c>
      <c r="E808" s="1">
        <v>153638638.24783069</v>
      </c>
      <c r="F808" s="1"/>
      <c r="G808" s="1">
        <v>567.08305367046944</v>
      </c>
      <c r="H808" s="1">
        <v>29819402.247364536</v>
      </c>
      <c r="I808" s="1"/>
      <c r="J808" s="1">
        <v>0.67847877802791901</v>
      </c>
      <c r="K808" s="1">
        <v>77871907.832066536</v>
      </c>
      <c r="L808" s="1"/>
      <c r="M808" s="1">
        <v>165.19484220766421</v>
      </c>
      <c r="N808" s="1">
        <v>29298446.577086531</v>
      </c>
      <c r="O808" s="1"/>
      <c r="P808" s="1">
        <v>970.30207280190905</v>
      </c>
      <c r="S808" s="1">
        <f>B808+E808+H808+K808+N808</f>
        <v>1074265805.4395809</v>
      </c>
    </row>
    <row r="809" spans="1:19" x14ac:dyDescent="0.35">
      <c r="A809" s="21">
        <v>43177</v>
      </c>
      <c r="B809" s="1">
        <v>769532517.2859993</v>
      </c>
      <c r="C809" s="1"/>
      <c r="D809" s="1">
        <v>7885.4133063237841</v>
      </c>
      <c r="E809" s="1">
        <v>400683897.85276645</v>
      </c>
      <c r="F809" s="1"/>
      <c r="G809" s="1">
        <v>538.98083125274604</v>
      </c>
      <c r="H809" s="1">
        <v>31117213.693330642</v>
      </c>
      <c r="I809" s="1"/>
      <c r="J809" s="1">
        <v>0.6282318241462298</v>
      </c>
      <c r="K809" s="1">
        <v>70282069.673780665</v>
      </c>
      <c r="L809" s="1"/>
      <c r="M809" s="1">
        <v>152.52520447105846</v>
      </c>
      <c r="N809" s="1">
        <v>21732601.788356043</v>
      </c>
      <c r="O809" s="1"/>
      <c r="P809" s="1">
        <v>947.39750067722809</v>
      </c>
      <c r="S809" s="1">
        <f>B809+E809+H809+K809+N809</f>
        <v>1293348300.2942331</v>
      </c>
    </row>
    <row r="810" spans="1:19" x14ac:dyDescent="0.35">
      <c r="A810" s="21">
        <v>43178</v>
      </c>
      <c r="B810" s="1">
        <v>1193292443.5263972</v>
      </c>
      <c r="C810" s="1"/>
      <c r="D810" s="1">
        <v>8303.3632231089323</v>
      </c>
      <c r="E810" s="1">
        <v>349031115.67102349</v>
      </c>
      <c r="F810" s="1"/>
      <c r="G810" s="1">
        <v>545.76621675588035</v>
      </c>
      <c r="H810" s="1">
        <v>84151277.538673699</v>
      </c>
      <c r="I810" s="1"/>
      <c r="J810" s="1">
        <v>0.64996236690046316</v>
      </c>
      <c r="K810" s="1">
        <v>143387186.41105783</v>
      </c>
      <c r="L810" s="1"/>
      <c r="M810" s="1">
        <v>154.03749236241239</v>
      </c>
      <c r="N810" s="1">
        <v>27483148.069324426</v>
      </c>
      <c r="O810" s="1"/>
      <c r="P810" s="1">
        <v>932.63606534167286</v>
      </c>
      <c r="S810" s="1">
        <f>B810+E810+H810+K810+N810</f>
        <v>1797345171.2164764</v>
      </c>
    </row>
    <row r="811" spans="1:19" x14ac:dyDescent="0.35">
      <c r="A811" s="21">
        <v>43179</v>
      </c>
      <c r="B811" s="1">
        <v>1045728576.076749</v>
      </c>
      <c r="C811" s="1"/>
      <c r="D811" s="1">
        <v>8648.9092390223541</v>
      </c>
      <c r="E811" s="1">
        <v>252508804.66808259</v>
      </c>
      <c r="F811" s="1"/>
      <c r="G811" s="1">
        <v>556.46253043555384</v>
      </c>
      <c r="H811" s="1">
        <v>69311239.770543993</v>
      </c>
      <c r="I811" s="1"/>
      <c r="J811" s="1">
        <v>0.71740517662814607</v>
      </c>
      <c r="K811" s="1">
        <v>101081796.36227168</v>
      </c>
      <c r="L811" s="1"/>
      <c r="M811" s="1">
        <v>161.11062277078184</v>
      </c>
      <c r="N811" s="1">
        <v>28257739.312485091</v>
      </c>
      <c r="O811" s="1"/>
      <c r="P811" s="1">
        <v>990.54720968663798</v>
      </c>
      <c r="S811" s="1">
        <f>B811+E811+H811+K811+N811</f>
        <v>1496888156.1901324</v>
      </c>
    </row>
    <row r="812" spans="1:19" x14ac:dyDescent="0.35">
      <c r="A812" s="21">
        <v>43180</v>
      </c>
      <c r="B812" s="1">
        <v>912254853.00563312</v>
      </c>
      <c r="C812" s="1"/>
      <c r="D812" s="1">
        <v>8961.8491673615717</v>
      </c>
      <c r="E812" s="1">
        <v>197232405.69136798</v>
      </c>
      <c r="F812" s="1"/>
      <c r="G812" s="1">
        <v>559.51137646153745</v>
      </c>
      <c r="H812" s="1">
        <v>59178342.574544117</v>
      </c>
      <c r="I812" s="1"/>
      <c r="J812" s="1">
        <v>0.70125788606544315</v>
      </c>
      <c r="K812" s="1">
        <v>97788789.042283997</v>
      </c>
      <c r="L812" s="1"/>
      <c r="M812" s="1">
        <v>169.2665748466502</v>
      </c>
      <c r="N812" s="1">
        <v>35811133.7699617</v>
      </c>
      <c r="O812" s="1"/>
      <c r="P812" s="1">
        <v>1061.1711317738459</v>
      </c>
      <c r="S812" s="1">
        <f>B812+E812+H812+K812+N812</f>
        <v>1302265524.0837908</v>
      </c>
    </row>
    <row r="813" spans="1:19" x14ac:dyDescent="0.35">
      <c r="A813" s="21">
        <v>43181</v>
      </c>
      <c r="B813" s="1">
        <v>841210746.67647862</v>
      </c>
      <c r="C813" s="1"/>
      <c r="D813" s="1">
        <v>8869.4492275239918</v>
      </c>
      <c r="E813" s="1">
        <v>158165251.5254474</v>
      </c>
      <c r="F813" s="1"/>
      <c r="G813" s="1">
        <v>549.0560258341161</v>
      </c>
      <c r="H813" s="1">
        <v>39231563.682492271</v>
      </c>
      <c r="I813" s="1"/>
      <c r="J813" s="1">
        <v>0.67893524403925121</v>
      </c>
      <c r="K813" s="1">
        <v>85885638.438107654</v>
      </c>
      <c r="L813" s="1"/>
      <c r="M813" s="1">
        <v>168.59708902806443</v>
      </c>
      <c r="N813" s="1">
        <v>23726733.135574397</v>
      </c>
      <c r="O813" s="1"/>
      <c r="P813" s="1">
        <v>1029.2723666484956</v>
      </c>
      <c r="S813" s="1">
        <f>B813+E813+H813+K813+N813</f>
        <v>1148219933.4581003</v>
      </c>
    </row>
    <row r="814" spans="1:19" x14ac:dyDescent="0.35">
      <c r="A814" s="21">
        <v>43182</v>
      </c>
      <c r="B814" s="1">
        <v>794535913.4640491</v>
      </c>
      <c r="C814" s="1"/>
      <c r="D814" s="1">
        <v>8681.8234275120849</v>
      </c>
      <c r="E814" s="1">
        <v>133787019.96089545</v>
      </c>
      <c r="F814" s="1"/>
      <c r="G814" s="1">
        <v>542.16440380754398</v>
      </c>
      <c r="H814" s="1">
        <v>39752535.3159004</v>
      </c>
      <c r="I814" s="1"/>
      <c r="J814" s="1">
        <v>0.65286801622891888</v>
      </c>
      <c r="K814" s="1">
        <v>62942563.439169332</v>
      </c>
      <c r="L814" s="1"/>
      <c r="M814" s="1">
        <v>163.81009468907331</v>
      </c>
      <c r="N814" s="1">
        <v>18568302.979402173</v>
      </c>
      <c r="O814" s="1"/>
      <c r="P814" s="1">
        <v>1011.609670294677</v>
      </c>
      <c r="S814" s="1">
        <f>B814+E814+H814+K814+N814</f>
        <v>1049586335.1594164</v>
      </c>
    </row>
    <row r="815" spans="1:19" x14ac:dyDescent="0.35">
      <c r="A815" s="21">
        <v>43183</v>
      </c>
      <c r="B815" s="1">
        <v>763873921.6983211</v>
      </c>
      <c r="C815" s="1"/>
      <c r="D815" s="1">
        <v>8895.0913035847116</v>
      </c>
      <c r="E815" s="1">
        <v>92302205.486651957</v>
      </c>
      <c r="F815" s="1"/>
      <c r="G815" s="1">
        <v>531.75232323882904</v>
      </c>
      <c r="H815" s="1">
        <v>26460553.848817088</v>
      </c>
      <c r="I815" s="1"/>
      <c r="J815" s="1">
        <v>0.64053414618077964</v>
      </c>
      <c r="K815" s="1">
        <v>58334834.419797465</v>
      </c>
      <c r="L815" s="1"/>
      <c r="M815" s="1">
        <v>168.69593385467493</v>
      </c>
      <c r="N815" s="1">
        <v>17548541.307414997</v>
      </c>
      <c r="O815" s="1"/>
      <c r="P815" s="1">
        <v>1027.9953542495871</v>
      </c>
      <c r="S815" s="1">
        <f>B815+E815+H815+K815+N815</f>
        <v>958520056.76100254</v>
      </c>
    </row>
    <row r="816" spans="1:19" x14ac:dyDescent="0.35">
      <c r="A816" s="21">
        <v>43184</v>
      </c>
      <c r="B816" s="1">
        <v>605621762.75698876</v>
      </c>
      <c r="C816" s="1"/>
      <c r="D816" s="1">
        <v>8555.4728160243412</v>
      </c>
      <c r="E816" s="1">
        <v>67813125.610105649</v>
      </c>
      <c r="F816" s="1"/>
      <c r="G816" s="1">
        <v>521.72968003558503</v>
      </c>
      <c r="H816" s="1">
        <v>23661730.851498738</v>
      </c>
      <c r="I816" s="1"/>
      <c r="J816" s="1">
        <v>0.63021181828917772</v>
      </c>
      <c r="K816" s="1">
        <v>43487973.826231822</v>
      </c>
      <c r="L816" s="1"/>
      <c r="M816" s="1">
        <v>158.87212786609894</v>
      </c>
      <c r="N816" s="1">
        <v>9805800.8065342493</v>
      </c>
      <c r="O816" s="1"/>
      <c r="P816" s="1">
        <v>971.77535475334855</v>
      </c>
      <c r="S816" s="1">
        <f>B816+E816+H816+K816+N816</f>
        <v>750390393.85135925</v>
      </c>
    </row>
    <row r="817" spans="1:19" x14ac:dyDescent="0.35">
      <c r="A817" s="21">
        <v>43185</v>
      </c>
      <c r="B817" s="1">
        <v>635267006.64112616</v>
      </c>
      <c r="C817" s="1"/>
      <c r="D817" s="1">
        <v>8420.6766441567233</v>
      </c>
      <c r="E817" s="1">
        <v>131250293.85453416</v>
      </c>
      <c r="F817" s="1"/>
      <c r="G817" s="1">
        <v>493.34618858001454</v>
      </c>
      <c r="H817" s="1">
        <v>16543349.276646314</v>
      </c>
      <c r="I817" s="1"/>
      <c r="J817" s="1">
        <v>0.63551579399649072</v>
      </c>
      <c r="K817" s="1">
        <v>31096606.888770264</v>
      </c>
      <c r="L817" s="1"/>
      <c r="M817" s="1">
        <v>160.32535831571141</v>
      </c>
      <c r="N817" s="1">
        <v>8426399.2272655722</v>
      </c>
      <c r="O817" s="1"/>
      <c r="P817" s="1">
        <v>973.06141932573087</v>
      </c>
      <c r="S817" s="1">
        <f>B817+E817+H817+K817+N817</f>
        <v>822583655.88834238</v>
      </c>
    </row>
    <row r="818" spans="1:19" x14ac:dyDescent="0.35">
      <c r="A818" s="21">
        <v>43186</v>
      </c>
      <c r="B818" s="1">
        <v>847316622.19077516</v>
      </c>
      <c r="C818" s="1"/>
      <c r="D818" s="1">
        <v>8125.8080782993857</v>
      </c>
      <c r="E818" s="1">
        <v>192013963.04056844</v>
      </c>
      <c r="F818" s="1"/>
      <c r="G818" s="1">
        <v>461.71401510569706</v>
      </c>
      <c r="H818" s="1">
        <v>36882523.447897807</v>
      </c>
      <c r="I818" s="1"/>
      <c r="J818" s="1">
        <v>0.58710320902963165</v>
      </c>
      <c r="K818" s="1">
        <v>84306811.776926756</v>
      </c>
      <c r="L818" s="1"/>
      <c r="M818" s="1">
        <v>148.16960910035658</v>
      </c>
      <c r="N818" s="1">
        <v>17668363.635918487</v>
      </c>
      <c r="O818" s="1"/>
      <c r="P818" s="1">
        <v>912.38210103564563</v>
      </c>
      <c r="S818" s="1">
        <f>B818+E818+H818+K818+N818</f>
        <v>1178188284.0920866</v>
      </c>
    </row>
    <row r="819" spans="1:19" x14ac:dyDescent="0.35">
      <c r="A819" s="21">
        <v>43187</v>
      </c>
      <c r="B819" s="1">
        <v>662995751.08365226</v>
      </c>
      <c r="C819" s="1"/>
      <c r="D819" s="1">
        <v>7854.7621816165902</v>
      </c>
      <c r="E819" s="1">
        <v>136265960.94807518</v>
      </c>
      <c r="F819" s="1"/>
      <c r="G819" s="1">
        <v>447.25498497195781</v>
      </c>
      <c r="H819" s="1">
        <v>30732847.895770766</v>
      </c>
      <c r="I819" s="1"/>
      <c r="J819" s="1">
        <v>0.56885808412133743</v>
      </c>
      <c r="K819" s="1">
        <v>75645369.206028908</v>
      </c>
      <c r="L819" s="1"/>
      <c r="M819" s="1">
        <v>134.65249808896812</v>
      </c>
      <c r="N819" s="1">
        <v>15673671.888788842</v>
      </c>
      <c r="O819" s="1"/>
      <c r="P819" s="1">
        <v>873.65450502053864</v>
      </c>
      <c r="S819" s="1">
        <f>B819+E819+H819+K819+N819</f>
        <v>921313601.02231598</v>
      </c>
    </row>
    <row r="820" spans="1:19" x14ac:dyDescent="0.35">
      <c r="A820" s="21">
        <v>43188</v>
      </c>
      <c r="B820" s="1">
        <v>620122605.78215456</v>
      </c>
      <c r="C820" s="1"/>
      <c r="D820" s="1">
        <v>7774.7638768459055</v>
      </c>
      <c r="E820" s="1">
        <v>214674472.72243851</v>
      </c>
      <c r="F820" s="1"/>
      <c r="G820" s="1">
        <v>396.26102301731106</v>
      </c>
      <c r="H820" s="1">
        <v>14939230.698832121</v>
      </c>
      <c r="I820" s="1"/>
      <c r="J820" s="1">
        <v>0.5717031118373409</v>
      </c>
      <c r="K820" s="1">
        <v>56439438.267348394</v>
      </c>
      <c r="L820" s="1"/>
      <c r="M820" s="1">
        <v>131.56448177858059</v>
      </c>
      <c r="N820" s="1">
        <v>13770437.76316826</v>
      </c>
      <c r="O820" s="1"/>
      <c r="P820" s="1">
        <v>859.01435404584367</v>
      </c>
      <c r="S820" s="1">
        <f>B820+E820+H820+K820+N820</f>
        <v>919946185.23394191</v>
      </c>
    </row>
    <row r="821" spans="1:19" x14ac:dyDescent="0.35">
      <c r="A821" s="21">
        <v>43189</v>
      </c>
      <c r="B821" s="1">
        <v>1020531323.7926614</v>
      </c>
      <c r="C821" s="1"/>
      <c r="D821" s="1">
        <v>7058.6203364631838</v>
      </c>
      <c r="E821" s="1">
        <v>307018987.89716017</v>
      </c>
      <c r="F821" s="1"/>
      <c r="G821" s="1">
        <v>389.17796635146738</v>
      </c>
      <c r="H821" s="1">
        <v>43895598.07204511</v>
      </c>
      <c r="I821" s="1"/>
      <c r="J821" s="1">
        <v>0.50202335764843942</v>
      </c>
      <c r="K821" s="1">
        <v>125942966.40871975</v>
      </c>
      <c r="L821" s="1"/>
      <c r="M821" s="1">
        <v>114.55735918349862</v>
      </c>
      <c r="N821" s="1">
        <v>42747330.078478202</v>
      </c>
      <c r="O821" s="1"/>
      <c r="P821" s="1">
        <v>708.55662596022648</v>
      </c>
      <c r="S821" s="1">
        <f>B821+E821+H821+K821+N821</f>
        <v>1540136206.2490647</v>
      </c>
    </row>
    <row r="822" spans="1:19" x14ac:dyDescent="0.35">
      <c r="A822" s="21">
        <v>43190</v>
      </c>
      <c r="B822" s="1">
        <v>952914111.64373076</v>
      </c>
      <c r="C822" s="1"/>
      <c r="D822" s="1">
        <v>6894.2649101710695</v>
      </c>
      <c r="E822" s="1">
        <v>194142007.54203609</v>
      </c>
      <c r="F822" s="1"/>
      <c r="G822" s="1">
        <v>393.95107415627984</v>
      </c>
      <c r="H822" s="1">
        <v>47505292.628774717</v>
      </c>
      <c r="I822" s="1"/>
      <c r="J822" s="1">
        <v>0.49848028947317807</v>
      </c>
      <c r="K822" s="1">
        <v>116230580.5701427</v>
      </c>
      <c r="L822" s="1"/>
      <c r="M822" s="1">
        <v>118.40559243449468</v>
      </c>
      <c r="N822" s="1">
        <v>28452688.50625287</v>
      </c>
      <c r="O822" s="1"/>
      <c r="P822" s="1">
        <v>695.62296044962977</v>
      </c>
      <c r="S822" s="1">
        <f>B822+E822+H822+K822+N822</f>
        <v>1339244680.8909371</v>
      </c>
    </row>
    <row r="823" spans="1:19" x14ac:dyDescent="0.35">
      <c r="A823" s="21">
        <v>43191</v>
      </c>
      <c r="B823" s="1">
        <v>572097302.42554605</v>
      </c>
      <c r="C823" s="1"/>
      <c r="D823" s="1">
        <v>6951.5449021343411</v>
      </c>
      <c r="E823" s="1">
        <v>111771632.91826823</v>
      </c>
      <c r="F823" s="1"/>
      <c r="G823" s="1">
        <v>384.45790606005812</v>
      </c>
      <c r="H823" s="1">
        <v>17497086.203396834</v>
      </c>
      <c r="I823" s="1"/>
      <c r="J823" s="1">
        <v>0.49968900344402084</v>
      </c>
      <c r="K823" s="1">
        <v>51173087.986751541</v>
      </c>
      <c r="L823" s="1"/>
      <c r="M823" s="1">
        <v>116.18669054754666</v>
      </c>
      <c r="N823" s="1">
        <v>12773198.464298626</v>
      </c>
      <c r="O823" s="1"/>
      <c r="P823" s="1">
        <v>682.44274996814738</v>
      </c>
      <c r="S823" s="1">
        <f>B823+E823+H823+K823+N823</f>
        <v>765312307.99826121</v>
      </c>
    </row>
    <row r="824" spans="1:19" x14ac:dyDescent="0.35">
      <c r="A824" s="21">
        <v>43192</v>
      </c>
      <c r="B824" s="1">
        <v>633870883.81520212</v>
      </c>
      <c r="C824" s="1"/>
      <c r="D824" s="1">
        <v>6905.6970150566522</v>
      </c>
      <c r="E824" s="1">
        <v>105457217.47403371</v>
      </c>
      <c r="F824" s="1"/>
      <c r="G824" s="1">
        <v>381.20021087785221</v>
      </c>
      <c r="H824" s="1">
        <v>26298287.825026296</v>
      </c>
      <c r="I824" s="1"/>
      <c r="J824" s="1">
        <v>0.47784768552815321</v>
      </c>
      <c r="K824" s="1">
        <v>46312454.506729469</v>
      </c>
      <c r="L824" s="1"/>
      <c r="M824" s="1">
        <v>114.82163529957859</v>
      </c>
      <c r="N824" s="1">
        <v>19192080.759561099</v>
      </c>
      <c r="O824" s="1"/>
      <c r="P824" s="1">
        <v>640.59313551752905</v>
      </c>
      <c r="S824" s="1">
        <f>B824+E824+H824+K824+N824</f>
        <v>831130924.38055265</v>
      </c>
    </row>
    <row r="825" spans="1:19" x14ac:dyDescent="0.35">
      <c r="A825" s="21">
        <v>43193</v>
      </c>
      <c r="B825" s="1">
        <v>661956722.30661917</v>
      </c>
      <c r="C825" s="1"/>
      <c r="D825" s="1">
        <v>7219.6663860235958</v>
      </c>
      <c r="E825" s="1">
        <v>128781688.68621445</v>
      </c>
      <c r="F825" s="1"/>
      <c r="G825" s="1">
        <v>408.09696316300995</v>
      </c>
      <c r="H825" s="1">
        <v>16084596.596316515</v>
      </c>
      <c r="I825" s="1"/>
      <c r="J825" s="1">
        <v>0.49277889440462475</v>
      </c>
      <c r="K825" s="1">
        <v>41051882.748197719</v>
      </c>
      <c r="L825" s="1"/>
      <c r="M825" s="1">
        <v>119.03956195739597</v>
      </c>
      <c r="N825" s="1">
        <v>10214904.10717798</v>
      </c>
      <c r="O825" s="1"/>
      <c r="P825" s="1">
        <v>662.3279244100147</v>
      </c>
      <c r="S825" s="1">
        <f>B825+E825+H825+K825+N825</f>
        <v>858089794.44452572</v>
      </c>
    </row>
    <row r="826" spans="1:19" x14ac:dyDescent="0.35">
      <c r="A826" s="21">
        <v>43194</v>
      </c>
      <c r="B826" s="1">
        <v>772500090.24283183</v>
      </c>
      <c r="C826" s="1"/>
      <c r="D826" s="1">
        <v>7354.3397033608571</v>
      </c>
      <c r="E826" s="1">
        <v>128595848.21595655</v>
      </c>
      <c r="F826" s="1"/>
      <c r="G826" s="1">
        <v>392.86776258394428</v>
      </c>
      <c r="H826" s="1">
        <v>34305315.269318178</v>
      </c>
      <c r="I826" s="1"/>
      <c r="J826" s="1">
        <v>0.54815961429369842</v>
      </c>
      <c r="K826" s="1">
        <v>83988873.992925376</v>
      </c>
      <c r="L826" s="1"/>
      <c r="M826" s="1">
        <v>134.15480706394567</v>
      </c>
      <c r="N826" s="1">
        <v>17556121.203149796</v>
      </c>
      <c r="O826" s="1"/>
      <c r="P826" s="1">
        <v>709.24637571725248</v>
      </c>
      <c r="S826" s="1">
        <f>B826+E826+H826+K826+N826</f>
        <v>1036946248.9241818</v>
      </c>
    </row>
    <row r="827" spans="1:19" x14ac:dyDescent="0.35">
      <c r="A827" s="21">
        <v>43195</v>
      </c>
      <c r="B827" s="1">
        <v>669026276.14615297</v>
      </c>
      <c r="C827" s="1"/>
      <c r="D827" s="1">
        <v>6853.7894127599411</v>
      </c>
      <c r="E827" s="1">
        <v>104675224.00310372</v>
      </c>
      <c r="F827" s="1"/>
      <c r="G827" s="1">
        <v>378.5817342264649</v>
      </c>
      <c r="H827" s="1">
        <v>29117613.684648219</v>
      </c>
      <c r="I827" s="1"/>
      <c r="J827" s="1">
        <v>0.4898271498771487</v>
      </c>
      <c r="K827" s="1">
        <v>80104423.49721387</v>
      </c>
      <c r="L827" s="1"/>
      <c r="M827" s="1">
        <v>118.24428456179488</v>
      </c>
      <c r="N827" s="1">
        <v>15625971.986925017</v>
      </c>
      <c r="O827" s="1"/>
      <c r="P827" s="1">
        <v>648.29702618178021</v>
      </c>
      <c r="S827" s="1">
        <f>B827+E827+H827+K827+N827</f>
        <v>898549509.31804383</v>
      </c>
    </row>
    <row r="828" spans="1:19" x14ac:dyDescent="0.35">
      <c r="A828" s="21">
        <v>43196</v>
      </c>
      <c r="B828" s="1">
        <v>550656224.85235548</v>
      </c>
      <c r="C828" s="1"/>
      <c r="D828" s="1">
        <v>6780.5804114390594</v>
      </c>
      <c r="E828" s="1">
        <v>87677350.715101391</v>
      </c>
      <c r="F828" s="1"/>
      <c r="G828" s="1">
        <v>374.58548558959529</v>
      </c>
      <c r="H828" s="1">
        <v>18505937.932883315</v>
      </c>
      <c r="I828" s="1"/>
      <c r="J828" s="1">
        <v>0.48930147729917861</v>
      </c>
      <c r="K828" s="1">
        <v>59918789.248905174</v>
      </c>
      <c r="L828" s="1"/>
      <c r="M828" s="1">
        <v>119.0026158270813</v>
      </c>
      <c r="N828" s="1">
        <v>11498964.187678441</v>
      </c>
      <c r="O828" s="1"/>
      <c r="P828" s="1">
        <v>642.25615436495298</v>
      </c>
      <c r="S828" s="1">
        <f>B828+E828+H828+K828+N828</f>
        <v>728257266.93692374</v>
      </c>
    </row>
    <row r="829" spans="1:19" x14ac:dyDescent="0.35">
      <c r="A829" s="21">
        <v>43197</v>
      </c>
      <c r="B829" s="1">
        <v>412114368.01899755</v>
      </c>
      <c r="C829" s="1"/>
      <c r="D829" s="1">
        <v>6707.7073519756159</v>
      </c>
      <c r="E829" s="1">
        <v>56514715.452684864</v>
      </c>
      <c r="F829" s="1"/>
      <c r="G829" s="1">
        <v>380.05083149689682</v>
      </c>
      <c r="H829" s="1">
        <v>15230997.63439925</v>
      </c>
      <c r="I829" s="1"/>
      <c r="J829" s="1">
        <v>0.47275531569057017</v>
      </c>
      <c r="K829" s="1">
        <v>37909001.057420135</v>
      </c>
      <c r="L829" s="1"/>
      <c r="M829" s="1">
        <v>112.93870490349472</v>
      </c>
      <c r="N829" s="1">
        <v>12933832.467394801</v>
      </c>
      <c r="O829" s="1"/>
      <c r="P829" s="1">
        <v>608.42098685854614</v>
      </c>
      <c r="S829" s="1">
        <f>B829+E829+H829+K829+N829</f>
        <v>534702914.63089663</v>
      </c>
    </row>
    <row r="830" spans="1:19" x14ac:dyDescent="0.35">
      <c r="A830" s="21">
        <v>43198</v>
      </c>
      <c r="B830" s="1">
        <v>392288470.48759699</v>
      </c>
      <c r="C830" s="1"/>
      <c r="D830" s="1">
        <v>6941.4571429347243</v>
      </c>
      <c r="E830" s="1">
        <v>44959453.523434758</v>
      </c>
      <c r="F830" s="1"/>
      <c r="G830" s="1">
        <v>394.0079438608077</v>
      </c>
      <c r="H830" s="1">
        <v>12839510.108222326</v>
      </c>
      <c r="I830" s="1"/>
      <c r="J830" s="1">
        <v>0.48443994095018922</v>
      </c>
      <c r="K830" s="1">
        <v>32383205.721774094</v>
      </c>
      <c r="L830" s="1"/>
      <c r="M830" s="1">
        <v>115.98704871753147</v>
      </c>
      <c r="N830" s="1">
        <v>7160028.3613360254</v>
      </c>
      <c r="O830" s="1"/>
      <c r="P830" s="1">
        <v>639.39345474462857</v>
      </c>
      <c r="S830" s="1">
        <f>B830+E830+H830+K830+N830</f>
        <v>489630668.20236421</v>
      </c>
    </row>
    <row r="831" spans="1:19" x14ac:dyDescent="0.35">
      <c r="A831" s="21">
        <v>43199</v>
      </c>
      <c r="B831" s="1">
        <v>384812130.17383903</v>
      </c>
      <c r="C831" s="1"/>
      <c r="D831" s="1">
        <v>7019.8093170563725</v>
      </c>
      <c r="E831" s="1">
        <v>93158677.855237439</v>
      </c>
      <c r="F831" s="1"/>
      <c r="G831" s="1">
        <v>399.0347607228058</v>
      </c>
      <c r="H831" s="1">
        <v>9393561.4265641794</v>
      </c>
      <c r="I831" s="1"/>
      <c r="J831" s="1">
        <v>0.49786052679053888</v>
      </c>
      <c r="K831" s="1">
        <v>23664535.852445733</v>
      </c>
      <c r="L831" s="1"/>
      <c r="M831" s="1">
        <v>117.70903387731261</v>
      </c>
      <c r="N831" s="1">
        <v>5289158.7949830452</v>
      </c>
      <c r="O831" s="1"/>
      <c r="P831" s="1">
        <v>652.61069037386926</v>
      </c>
      <c r="S831" s="1">
        <f>B831+E831+H831+K831+N831</f>
        <v>516318064.10306937</v>
      </c>
    </row>
    <row r="832" spans="1:19" x14ac:dyDescent="0.35">
      <c r="A832" s="21">
        <v>43200</v>
      </c>
      <c r="B832" s="1">
        <v>448004086.36049855</v>
      </c>
      <c r="C832" s="1"/>
      <c r="D832" s="1">
        <v>6825.8648268205925</v>
      </c>
      <c r="E832" s="1">
        <v>96018108.694440424</v>
      </c>
      <c r="F832" s="1"/>
      <c r="G832" s="1">
        <v>406.57930130588983</v>
      </c>
      <c r="H832" s="1">
        <v>18768756.459630989</v>
      </c>
      <c r="I832" s="1"/>
      <c r="J832" s="1">
        <v>0.48704814596728568</v>
      </c>
      <c r="K832" s="1">
        <v>45557183.129587896</v>
      </c>
      <c r="L832" s="1"/>
      <c r="M832" s="1">
        <v>114.59756928705497</v>
      </c>
      <c r="N832" s="1">
        <v>7649297.0430891216</v>
      </c>
      <c r="O832" s="1"/>
      <c r="P832" s="1">
        <v>636.39841310954921</v>
      </c>
      <c r="S832" s="1">
        <f>B832+E832+H832+K832+N832</f>
        <v>615997431.68724704</v>
      </c>
    </row>
    <row r="833" spans="1:19" x14ac:dyDescent="0.35">
      <c r="A833" s="21">
        <v>43201</v>
      </c>
      <c r="B833" s="1">
        <v>305936034.39606118</v>
      </c>
      <c r="C833" s="1"/>
      <c r="D833" s="1">
        <v>6901.1684956789286</v>
      </c>
      <c r="E833" s="1">
        <v>91712613.471727461</v>
      </c>
      <c r="F833" s="1"/>
      <c r="G833" s="1">
        <v>425.98622825382876</v>
      </c>
      <c r="H833" s="1">
        <v>8868027.9899955578</v>
      </c>
      <c r="I833" s="1"/>
      <c r="J833" s="1">
        <v>0.49081678008710622</v>
      </c>
      <c r="K833" s="1">
        <v>33009935.099340685</v>
      </c>
      <c r="L833" s="1"/>
      <c r="M833" s="1">
        <v>114.23550376782077</v>
      </c>
      <c r="N833" s="1">
        <v>7135066.7350701904</v>
      </c>
      <c r="O833" s="1"/>
      <c r="P833" s="1">
        <v>649.14907183702292</v>
      </c>
      <c r="S833" s="1">
        <f>B833+E833+H833+K833+N833</f>
        <v>446661677.69219506</v>
      </c>
    </row>
    <row r="834" spans="1:19" x14ac:dyDescent="0.35">
      <c r="A834" s="21">
        <v>43202</v>
      </c>
      <c r="B834" s="1">
        <v>499046963.98051435</v>
      </c>
      <c r="C834" s="1"/>
      <c r="D834" s="1">
        <v>7191.8198817060465</v>
      </c>
      <c r="E834" s="1">
        <v>222599764.10736358</v>
      </c>
      <c r="F834" s="1"/>
      <c r="G834" s="1">
        <v>483.32037564402486</v>
      </c>
      <c r="H834" s="1">
        <v>22301313.835895237</v>
      </c>
      <c r="I834" s="1"/>
      <c r="J834" s="1">
        <v>0.53952793061605198</v>
      </c>
      <c r="K834" s="1">
        <v>29720083.195773061</v>
      </c>
      <c r="L834" s="1"/>
      <c r="M834" s="1">
        <v>117.91073114530984</v>
      </c>
      <c r="N834" s="1">
        <v>11373127.12759074</v>
      </c>
      <c r="O834" s="1"/>
      <c r="P834" s="1">
        <v>667.7300613883383</v>
      </c>
      <c r="S834" s="1">
        <f>B834+E834+H834+K834+N834</f>
        <v>785041252.24713695</v>
      </c>
    </row>
    <row r="835" spans="1:19" x14ac:dyDescent="0.35">
      <c r="A835" s="21">
        <v>43203</v>
      </c>
      <c r="B835" s="1">
        <v>1072151656.5443779</v>
      </c>
      <c r="C835" s="1"/>
      <c r="D835" s="1">
        <v>7930.8732043679101</v>
      </c>
      <c r="E835" s="1">
        <v>301046304.16371804</v>
      </c>
      <c r="F835" s="1"/>
      <c r="G835" s="1">
        <v>494.84238559696962</v>
      </c>
      <c r="H835" s="1">
        <v>74413506.152888387</v>
      </c>
      <c r="I835" s="1"/>
      <c r="J835" s="1">
        <v>0.64154512689608367</v>
      </c>
      <c r="K835" s="1">
        <v>150637814.81326991</v>
      </c>
      <c r="L835" s="1"/>
      <c r="M835" s="1">
        <v>129.64828456282524</v>
      </c>
      <c r="N835" s="1">
        <v>32283518.544786818</v>
      </c>
      <c r="O835" s="1"/>
      <c r="P835" s="1">
        <v>737.72350211204207</v>
      </c>
      <c r="S835" s="1">
        <f>B835+E835+H835+K835+N835</f>
        <v>1630532800.2190411</v>
      </c>
    </row>
    <row r="836" spans="1:19" x14ac:dyDescent="0.35">
      <c r="A836" s="21">
        <v>43204</v>
      </c>
      <c r="B836" s="1">
        <v>788309419.47408283</v>
      </c>
      <c r="C836" s="1"/>
      <c r="D836" s="1">
        <v>7902.9100124850493</v>
      </c>
      <c r="E836" s="1">
        <v>168056727.40408933</v>
      </c>
      <c r="F836" s="1"/>
      <c r="G836" s="1">
        <v>498.01060640440886</v>
      </c>
      <c r="H836" s="1">
        <v>84893330.991075993</v>
      </c>
      <c r="I836" s="1"/>
      <c r="J836" s="1">
        <v>0.64200229698172606</v>
      </c>
      <c r="K836" s="1">
        <v>104218079.59293935</v>
      </c>
      <c r="L836" s="1"/>
      <c r="M836" s="1">
        <v>125.47667065174932</v>
      </c>
      <c r="N836" s="1">
        <v>24420680.667273238</v>
      </c>
      <c r="O836" s="1"/>
      <c r="P836" s="1">
        <v>741.74423466646715</v>
      </c>
      <c r="S836" s="1">
        <f>B836+E836+H836+K836+N836</f>
        <v>1169898238.1294608</v>
      </c>
    </row>
    <row r="837" spans="1:19" x14ac:dyDescent="0.35">
      <c r="A837" s="21">
        <v>43205</v>
      </c>
      <c r="B837" s="1">
        <v>487130343.32841969</v>
      </c>
      <c r="C837" s="1"/>
      <c r="D837" s="1">
        <v>8028.4605956362357</v>
      </c>
      <c r="E837" s="1">
        <v>112102526.69209316</v>
      </c>
      <c r="F837" s="1"/>
      <c r="G837" s="1">
        <v>524.57950116933773</v>
      </c>
      <c r="H837" s="1">
        <v>31065707.298334505</v>
      </c>
      <c r="I837" s="1"/>
      <c r="J837" s="1">
        <v>0.64013718735906711</v>
      </c>
      <c r="K837" s="1">
        <v>34148691.356698923</v>
      </c>
      <c r="L837" s="1"/>
      <c r="M837" s="1">
        <v>126.4474384092356</v>
      </c>
      <c r="N837" s="1">
        <v>8085483.438393103</v>
      </c>
      <c r="O837" s="1"/>
      <c r="P837" s="1">
        <v>737.01727585005221</v>
      </c>
      <c r="S837" s="1">
        <f>B837+E837+H837+K837+N837</f>
        <v>672532752.11393929</v>
      </c>
    </row>
    <row r="838" spans="1:19" x14ac:dyDescent="0.35">
      <c r="A838" s="21">
        <v>43206</v>
      </c>
      <c r="B838" s="1">
        <v>537940505.75789618</v>
      </c>
      <c r="C838" s="1"/>
      <c r="D838" s="1">
        <v>8213.3657318941769</v>
      </c>
      <c r="E838" s="1">
        <v>139701298.31316003</v>
      </c>
      <c r="F838" s="1"/>
      <c r="G838" s="1">
        <v>519.27411981977707</v>
      </c>
      <c r="H838" s="1">
        <v>31887840.866553146</v>
      </c>
      <c r="I838" s="1"/>
      <c r="J838" s="1">
        <v>0.69452245860128359</v>
      </c>
      <c r="K838" s="1">
        <v>43402791.675932743</v>
      </c>
      <c r="L838" s="1"/>
      <c r="M838" s="1">
        <v>132.57848458737917</v>
      </c>
      <c r="N838" s="1">
        <v>11812390.603003349</v>
      </c>
      <c r="O838" s="1"/>
      <c r="P838" s="1">
        <v>780.35197645239248</v>
      </c>
      <c r="S838" s="1">
        <f>B838+E838+H838+K838+N838</f>
        <v>764744827.21654558</v>
      </c>
    </row>
    <row r="839" spans="1:19" x14ac:dyDescent="0.35">
      <c r="A839" s="21">
        <v>43207</v>
      </c>
      <c r="B839" s="1">
        <v>571878540.14466524</v>
      </c>
      <c r="C839" s="1"/>
      <c r="D839" s="1">
        <v>8019.5212866237071</v>
      </c>
      <c r="E839" s="1">
        <v>124908492.9305582</v>
      </c>
      <c r="F839" s="1"/>
      <c r="G839" s="1">
        <v>506.02045222872925</v>
      </c>
      <c r="H839" s="1">
        <v>29645429.689587925</v>
      </c>
      <c r="I839" s="1"/>
      <c r="J839" s="1">
        <v>0.66259945804196674</v>
      </c>
      <c r="K839" s="1">
        <v>49248070.26368963</v>
      </c>
      <c r="L839" s="1"/>
      <c r="M839" s="1">
        <v>128.63367816107979</v>
      </c>
      <c r="N839" s="1">
        <v>18594777.094125848</v>
      </c>
      <c r="O839" s="1"/>
      <c r="P839" s="1">
        <v>767.39068479449043</v>
      </c>
      <c r="S839" s="1">
        <f>B839+E839+H839+K839+N839</f>
        <v>794275310.1226269</v>
      </c>
    </row>
    <row r="840" spans="1:19" x14ac:dyDescent="0.35">
      <c r="A840" s="21">
        <v>43208</v>
      </c>
      <c r="B840" s="1">
        <v>486488112.8184371</v>
      </c>
      <c r="C840" s="1"/>
      <c r="D840" s="1">
        <v>7921.5700635504372</v>
      </c>
      <c r="E840" s="1">
        <v>115689613.83769165</v>
      </c>
      <c r="F840" s="1"/>
      <c r="G840" s="1">
        <v>517.58071233417127</v>
      </c>
      <c r="H840" s="1">
        <v>27199790.792968888</v>
      </c>
      <c r="I840" s="1"/>
      <c r="J840" s="1">
        <v>0.6538907155727629</v>
      </c>
      <c r="K840" s="1">
        <v>84669203.768108919</v>
      </c>
      <c r="L840" s="1"/>
      <c r="M840" s="1">
        <v>132.3204041618381</v>
      </c>
      <c r="N840" s="1">
        <v>12065279.163300674</v>
      </c>
      <c r="O840" s="1"/>
      <c r="P840" s="1">
        <v>757.72956018379398</v>
      </c>
      <c r="S840" s="1">
        <f>B840+E840+H840+K840+N840</f>
        <v>726112000.38050723</v>
      </c>
    </row>
    <row r="841" spans="1:19" x14ac:dyDescent="0.35">
      <c r="A841" s="21">
        <v>43209</v>
      </c>
      <c r="B841" s="1">
        <v>486430627.48420155</v>
      </c>
      <c r="C841" s="1"/>
      <c r="D841" s="1">
        <v>8154.9984157147474</v>
      </c>
      <c r="E841" s="1">
        <v>145847001.24261007</v>
      </c>
      <c r="F841" s="1"/>
      <c r="G841" s="1">
        <v>555.45314560248994</v>
      </c>
      <c r="H841" s="1">
        <v>42435770.342248254</v>
      </c>
      <c r="I841" s="1"/>
      <c r="J841" s="1">
        <v>0.71121290877225107</v>
      </c>
      <c r="K841" s="1">
        <v>57831714.366309889</v>
      </c>
      <c r="L841" s="1"/>
      <c r="M841" s="1">
        <v>140.40251741439701</v>
      </c>
      <c r="N841" s="1">
        <v>33514757.60062873</v>
      </c>
      <c r="O841" s="1"/>
      <c r="P841" s="1">
        <v>894.13694201099213</v>
      </c>
      <c r="S841" s="1">
        <f>B841+E841+H841+K841+N841</f>
        <v>766059871.03599846</v>
      </c>
    </row>
    <row r="842" spans="1:19" x14ac:dyDescent="0.35">
      <c r="A842" s="21">
        <v>43210</v>
      </c>
      <c r="B842" s="1">
        <v>543259384.35833669</v>
      </c>
      <c r="C842" s="1"/>
      <c r="D842" s="1">
        <v>8335.853566094951</v>
      </c>
      <c r="E842" s="1">
        <v>231951870.5503622</v>
      </c>
      <c r="F842" s="1"/>
      <c r="G842" s="1">
        <v>604.26568855522942</v>
      </c>
      <c r="H842" s="1">
        <v>47307124.430336371</v>
      </c>
      <c r="I842" s="1"/>
      <c r="J842" s="1">
        <v>0.78057878382674328</v>
      </c>
      <c r="K842" s="1">
        <v>62169894.161178462</v>
      </c>
      <c r="L842" s="1"/>
      <c r="M842" s="1">
        <v>146.31863330222674</v>
      </c>
      <c r="N842" s="1">
        <v>36490644.919207804</v>
      </c>
      <c r="O842" s="1"/>
      <c r="P842" s="1">
        <v>964.344300137559</v>
      </c>
      <c r="S842" s="1">
        <f>B842+E842+H842+K842+N842</f>
        <v>921178918.41942155</v>
      </c>
    </row>
    <row r="843" spans="1:19" x14ac:dyDescent="0.35">
      <c r="A843" s="21">
        <v>43211</v>
      </c>
      <c r="B843" s="1">
        <v>813317601.79670691</v>
      </c>
      <c r="C843" s="1"/>
      <c r="D843" s="1">
        <v>8709.6692434955439</v>
      </c>
      <c r="E843" s="1">
        <v>198485322.47767386</v>
      </c>
      <c r="F843" s="1"/>
      <c r="G843" s="1">
        <v>612.08128152753511</v>
      </c>
      <c r="H843" s="1">
        <v>134988165.0073151</v>
      </c>
      <c r="I843" s="1"/>
      <c r="J843" s="1">
        <v>0.92399487733093777</v>
      </c>
      <c r="K843" s="1">
        <v>97159771.749878943</v>
      </c>
      <c r="L843" s="1"/>
      <c r="M843" s="1">
        <v>155.69366799828751</v>
      </c>
      <c r="N843" s="1">
        <v>85799451.653127387</v>
      </c>
      <c r="O843" s="1"/>
      <c r="P843" s="1">
        <v>1125.2378926550575</v>
      </c>
      <c r="S843" s="1">
        <f>B843+E843+H843+K843+N843</f>
        <v>1329750312.6847022</v>
      </c>
    </row>
    <row r="844" spans="1:19" x14ac:dyDescent="0.35">
      <c r="A844" s="21">
        <v>43212</v>
      </c>
      <c r="B844" s="1">
        <v>655357008.29962873</v>
      </c>
      <c r="C844" s="1"/>
      <c r="D844" s="1">
        <v>8762.9679617655893</v>
      </c>
      <c r="E844" s="1">
        <v>155739775.76845437</v>
      </c>
      <c r="F844" s="1"/>
      <c r="G844" s="1">
        <v>613.81149081698959</v>
      </c>
      <c r="H844" s="1">
        <v>92201309.632600248</v>
      </c>
      <c r="I844" s="1"/>
      <c r="J844" s="1">
        <v>0.86563023295420627</v>
      </c>
      <c r="K844" s="1">
        <v>85218605.651363149</v>
      </c>
      <c r="L844" s="1"/>
      <c r="M844" s="1">
        <v>148.40394992119442</v>
      </c>
      <c r="N844" s="1">
        <v>82641359.179409504</v>
      </c>
      <c r="O844" s="1"/>
      <c r="P844" s="1">
        <v>1153.0379751528631</v>
      </c>
      <c r="S844" s="1">
        <f>B844+E844+H844+K844+N844</f>
        <v>1071158058.531456</v>
      </c>
    </row>
    <row r="845" spans="1:19" x14ac:dyDescent="0.35">
      <c r="A845" s="21">
        <v>43213</v>
      </c>
      <c r="B845" s="1">
        <v>491107293.90249217</v>
      </c>
      <c r="C845" s="1"/>
      <c r="D845" s="1">
        <v>8616.8443107217954</v>
      </c>
      <c r="E845" s="1">
        <v>144675676.71517575</v>
      </c>
      <c r="F845" s="1"/>
      <c r="G845" s="1">
        <v>634.06794871962165</v>
      </c>
      <c r="H845" s="1">
        <v>45204456.984781437</v>
      </c>
      <c r="I845" s="1"/>
      <c r="J845" s="1">
        <v>0.85868953720561025</v>
      </c>
      <c r="K845" s="1">
        <v>43772020.417481124</v>
      </c>
      <c r="L845" s="1"/>
      <c r="M845" s="1">
        <v>146.39569253170495</v>
      </c>
      <c r="N845" s="1">
        <v>70456142.220975935</v>
      </c>
      <c r="O845" s="1"/>
      <c r="P845" s="1">
        <v>1196.8422355901034</v>
      </c>
      <c r="S845" s="1">
        <f>B845+E845+H845+K845+N845</f>
        <v>795215590.24090624</v>
      </c>
    </row>
    <row r="846" spans="1:19" x14ac:dyDescent="0.35">
      <c r="A846" s="21">
        <v>43214</v>
      </c>
      <c r="B846" s="1">
        <v>665161950.13149238</v>
      </c>
      <c r="C846" s="1"/>
      <c r="D846" s="1">
        <v>8808.2279431641618</v>
      </c>
      <c r="E846" s="1">
        <v>260028891.0383364</v>
      </c>
      <c r="F846" s="1"/>
      <c r="G846" s="1">
        <v>690.77763032163364</v>
      </c>
      <c r="H846" s="1">
        <v>44765686.69612138</v>
      </c>
      <c r="I846" s="1"/>
      <c r="J846" s="1">
        <v>0.87404455847789697</v>
      </c>
      <c r="K846" s="1">
        <v>47551326.29002887</v>
      </c>
      <c r="L846" s="1"/>
      <c r="M846" s="1">
        <v>152.53856644830532</v>
      </c>
      <c r="N846" s="1">
        <v>179513545.82674634</v>
      </c>
      <c r="O846" s="1"/>
      <c r="P846" s="1">
        <v>1439.2008638622031</v>
      </c>
      <c r="S846" s="1">
        <f>B846+E846+H846+K846+N846</f>
        <v>1197021399.9827251</v>
      </c>
    </row>
    <row r="847" spans="1:19" x14ac:dyDescent="0.35">
      <c r="A847" s="21">
        <v>43215</v>
      </c>
      <c r="B847" s="1">
        <v>1157724795.7544839</v>
      </c>
      <c r="C847" s="1"/>
      <c r="D847" s="1">
        <v>9298.5018212436007</v>
      </c>
      <c r="E847" s="1">
        <v>425063533.0331375</v>
      </c>
      <c r="F847" s="1"/>
      <c r="G847" s="1">
        <v>640.16169101177991</v>
      </c>
      <c r="H847" s="1">
        <v>87835085.933266997</v>
      </c>
      <c r="I847" s="1"/>
      <c r="J847" s="1">
        <v>0.91911938492878442</v>
      </c>
      <c r="K847" s="1">
        <v>128893501.38149865</v>
      </c>
      <c r="L847" s="1"/>
      <c r="M847" s="1">
        <v>164.64474520225761</v>
      </c>
      <c r="N847" s="1">
        <v>190168446.09525442</v>
      </c>
      <c r="O847" s="1"/>
      <c r="P847" s="1">
        <v>1407.2087718394735</v>
      </c>
      <c r="S847" s="1">
        <f>B847+E847+H847+K847+N847</f>
        <v>1989685362.1976416</v>
      </c>
    </row>
    <row r="848" spans="1:19" x14ac:dyDescent="0.35">
      <c r="A848" s="21">
        <v>43216</v>
      </c>
      <c r="B848" s="1">
        <v>1279449582.0718594</v>
      </c>
      <c r="C848" s="1"/>
      <c r="D848" s="1">
        <v>8802.38399546029</v>
      </c>
      <c r="E848" s="1">
        <v>340819302.41895461</v>
      </c>
      <c r="F848" s="1"/>
      <c r="G848" s="1">
        <v>634.91681182021466</v>
      </c>
      <c r="H848" s="1">
        <v>135804267.82185894</v>
      </c>
      <c r="I848" s="1"/>
      <c r="J848" s="1">
        <v>0.79243592889103076</v>
      </c>
      <c r="K848" s="1">
        <v>146645905.79876339</v>
      </c>
      <c r="L848" s="1"/>
      <c r="M848" s="1">
        <v>144.8213175152695</v>
      </c>
      <c r="N848" s="1">
        <v>194569751.88890091</v>
      </c>
      <c r="O848" s="1"/>
      <c r="P848" s="1">
        <v>1289.6559683375854</v>
      </c>
      <c r="S848" s="1">
        <f>B848+E848+H848+K848+N848</f>
        <v>2097288810.0003374</v>
      </c>
    </row>
    <row r="849" spans="1:19" x14ac:dyDescent="0.35">
      <c r="A849" s="21">
        <v>43217</v>
      </c>
      <c r="B849" s="1">
        <v>798770896.76203001</v>
      </c>
      <c r="C849" s="1"/>
      <c r="D849" s="1">
        <v>9186.592752661365</v>
      </c>
      <c r="E849" s="1">
        <v>204455613.7376678</v>
      </c>
      <c r="F849" s="1"/>
      <c r="G849" s="1">
        <v>651.70210562596026</v>
      </c>
      <c r="H849" s="1">
        <v>63597522.922923237</v>
      </c>
      <c r="I849" s="1"/>
      <c r="J849" s="1">
        <v>0.84787380933329159</v>
      </c>
      <c r="K849" s="1">
        <v>57882112.588876925</v>
      </c>
      <c r="L849" s="1"/>
      <c r="M849" s="1">
        <v>153.24940371465067</v>
      </c>
      <c r="N849" s="1">
        <v>95765894.547285944</v>
      </c>
      <c r="O849" s="1"/>
      <c r="P849" s="1">
        <v>1422.3869761397025</v>
      </c>
      <c r="S849" s="1">
        <f>B849+E849+H849+K849+N849</f>
        <v>1220472040.558784</v>
      </c>
    </row>
    <row r="850" spans="1:19" x14ac:dyDescent="0.35">
      <c r="A850" s="21">
        <v>43218</v>
      </c>
      <c r="B850" s="1">
        <v>620916021.28980112</v>
      </c>
      <c r="C850" s="1"/>
      <c r="D850" s="1">
        <v>8948.5952767760045</v>
      </c>
      <c r="E850" s="1">
        <v>139038342.21978182</v>
      </c>
      <c r="F850" s="1"/>
      <c r="G850" s="1">
        <v>663.1710779811707</v>
      </c>
      <c r="H850" s="1">
        <v>34964593.909740418</v>
      </c>
      <c r="I850" s="1"/>
      <c r="J850" s="1">
        <v>0.80549077872674057</v>
      </c>
      <c r="K850" s="1">
        <v>54347066.267060339</v>
      </c>
      <c r="L850" s="1"/>
      <c r="M850" s="1">
        <v>145.90391837750684</v>
      </c>
      <c r="N850" s="1">
        <v>60149726.525820114</v>
      </c>
      <c r="O850" s="1"/>
      <c r="P850" s="1">
        <v>1331.7399700820129</v>
      </c>
      <c r="S850" s="1">
        <f>B850+E850+H850+K850+N850</f>
        <v>909415750.21220386</v>
      </c>
    </row>
    <row r="851" spans="1:19" x14ac:dyDescent="0.35">
      <c r="A851" s="21">
        <v>43219</v>
      </c>
      <c r="B851" s="1">
        <v>602787518.24236822</v>
      </c>
      <c r="C851" s="1"/>
      <c r="D851" s="1">
        <v>9246.2238887459243</v>
      </c>
      <c r="E851" s="1">
        <v>114823024.71624318</v>
      </c>
      <c r="F851" s="1"/>
      <c r="G851" s="1">
        <v>686.03504524711809</v>
      </c>
      <c r="H851" s="1">
        <v>38203938.653514966</v>
      </c>
      <c r="I851" s="1"/>
      <c r="J851" s="1">
        <v>0.86230214629695712</v>
      </c>
      <c r="K851" s="1">
        <v>36206948.757659703</v>
      </c>
      <c r="L851" s="1"/>
      <c r="M851" s="1">
        <v>151.90407476261225</v>
      </c>
      <c r="N851" s="1">
        <v>32293417.455460399</v>
      </c>
      <c r="O851" s="1"/>
      <c r="P851" s="1">
        <v>1391.2318432896145</v>
      </c>
      <c r="S851" s="1">
        <f>B851+E851+H851+K851+N851</f>
        <v>824314847.82524645</v>
      </c>
    </row>
    <row r="852" spans="1:19" x14ac:dyDescent="0.35">
      <c r="A852" s="21">
        <v>43220</v>
      </c>
      <c r="B852" s="1">
        <v>495836880.40719348</v>
      </c>
      <c r="C852" s="1"/>
      <c r="D852" s="1">
        <v>9221.5354593960146</v>
      </c>
      <c r="E852" s="1">
        <v>125275740.61971305</v>
      </c>
      <c r="F852" s="1"/>
      <c r="G852" s="1">
        <v>675.97265603757035</v>
      </c>
      <c r="H852" s="1">
        <v>38578868.393211752</v>
      </c>
      <c r="I852" s="1"/>
      <c r="J852" s="1">
        <v>0.86627629677485318</v>
      </c>
      <c r="K852" s="1">
        <v>39031962.628734455</v>
      </c>
      <c r="L852" s="1"/>
      <c r="M852" s="1">
        <v>153.31979798553726</v>
      </c>
      <c r="N852" s="1">
        <v>53132038.82541614</v>
      </c>
      <c r="O852" s="1"/>
      <c r="P852" s="1">
        <v>1438.0790074274034</v>
      </c>
      <c r="S852" s="1">
        <f>B852+E852+H852+K852+N852</f>
        <v>751855490.87426877</v>
      </c>
    </row>
    <row r="853" spans="1:19" x14ac:dyDescent="0.35">
      <c r="A853" s="21">
        <v>43221</v>
      </c>
      <c r="B853" s="1">
        <v>507108203.46813917</v>
      </c>
      <c r="C853" s="1"/>
      <c r="D853" s="1">
        <v>9032.4874542093294</v>
      </c>
      <c r="E853" s="1">
        <v>204761188.96861619</v>
      </c>
      <c r="F853" s="1"/>
      <c r="G853" s="1">
        <v>670.31935783885945</v>
      </c>
      <c r="H853" s="1">
        <v>22777868.838251755</v>
      </c>
      <c r="I853" s="1"/>
      <c r="J853" s="1">
        <v>0.82836326907470226</v>
      </c>
      <c r="K853" s="1">
        <v>33792011.915398501</v>
      </c>
      <c r="L853" s="1"/>
      <c r="M853" s="1">
        <v>148.17129134833266</v>
      </c>
      <c r="N853" s="1">
        <v>36868129.934624672</v>
      </c>
      <c r="O853" s="1"/>
      <c r="P853" s="1">
        <v>1347.8383425843961</v>
      </c>
      <c r="S853" s="1">
        <f>B853+E853+H853+K853+N853</f>
        <v>805307403.12503028</v>
      </c>
    </row>
    <row r="854" spans="1:19" x14ac:dyDescent="0.35">
      <c r="A854" s="21">
        <v>43222</v>
      </c>
      <c r="B854" s="1">
        <v>558863228.50794601</v>
      </c>
      <c r="C854" s="1"/>
      <c r="D854" s="1">
        <v>8992.8480471972998</v>
      </c>
      <c r="E854" s="1">
        <v>168668609.52477449</v>
      </c>
      <c r="F854" s="1"/>
      <c r="G854" s="1">
        <v>678.64804558878438</v>
      </c>
      <c r="H854" s="1">
        <v>34720062.218933865</v>
      </c>
      <c r="I854" s="1"/>
      <c r="J854" s="1">
        <v>0.83301284137841547</v>
      </c>
      <c r="K854" s="1">
        <v>43963419.876865774</v>
      </c>
      <c r="L854" s="1"/>
      <c r="M854" s="1">
        <v>147.97486739954064</v>
      </c>
      <c r="N854" s="1">
        <v>53658525.018022925</v>
      </c>
      <c r="O854" s="1"/>
      <c r="P854" s="1">
        <v>1350.1760715491739</v>
      </c>
      <c r="S854" s="1">
        <f>B854+E854+H854+K854+N854</f>
        <v>859873845.14654303</v>
      </c>
    </row>
    <row r="855" spans="1:19" x14ac:dyDescent="0.35">
      <c r="A855" s="21">
        <v>43223</v>
      </c>
      <c r="B855" s="1">
        <v>580467461.64019299</v>
      </c>
      <c r="C855" s="1"/>
      <c r="D855" s="1">
        <v>8925.6227156673267</v>
      </c>
      <c r="E855" s="1">
        <v>258998772.28176242</v>
      </c>
      <c r="F855" s="1"/>
      <c r="G855" s="1">
        <v>755.85883171183593</v>
      </c>
      <c r="H855" s="1">
        <v>28978681.98445829</v>
      </c>
      <c r="I855" s="1"/>
      <c r="J855" s="1">
        <v>0.85789296258890302</v>
      </c>
      <c r="K855" s="1">
        <v>33720056.204967223</v>
      </c>
      <c r="L855" s="1"/>
      <c r="M855" s="1">
        <v>151.05588032165031</v>
      </c>
      <c r="N855" s="1">
        <v>74823132.471123159</v>
      </c>
      <c r="O855" s="1"/>
      <c r="P855" s="1">
        <v>1453.4126905226731</v>
      </c>
      <c r="S855" s="1">
        <f>B855+E855+H855+K855+N855</f>
        <v>976988104.58250403</v>
      </c>
    </row>
    <row r="856" spans="1:19" x14ac:dyDescent="0.35">
      <c r="A856" s="21">
        <v>43224</v>
      </c>
      <c r="B856" s="1">
        <v>670450839.84597385</v>
      </c>
      <c r="C856" s="1"/>
      <c r="D856" s="1">
        <v>9545.2504434474395</v>
      </c>
      <c r="E856" s="1">
        <v>286417013.35073453</v>
      </c>
      <c r="F856" s="1"/>
      <c r="G856" s="1">
        <v>780.18521469980624</v>
      </c>
      <c r="H856" s="1">
        <v>38933831.352792948</v>
      </c>
      <c r="I856" s="1"/>
      <c r="J856" s="1">
        <v>0.87652060897397532</v>
      </c>
      <c r="K856" s="1">
        <v>88797207.393304348</v>
      </c>
      <c r="L856" s="1"/>
      <c r="M856" s="1">
        <v>160.95057446698672</v>
      </c>
      <c r="N856" s="1">
        <v>81713886.875562817</v>
      </c>
      <c r="O856" s="1"/>
      <c r="P856" s="1">
        <v>1501.0418936912915</v>
      </c>
      <c r="S856" s="1">
        <f>B856+E856+H856+K856+N856</f>
        <v>1166312778.8183687</v>
      </c>
    </row>
    <row r="857" spans="1:19" x14ac:dyDescent="0.35">
      <c r="A857" s="21">
        <v>43225</v>
      </c>
      <c r="B857" s="1">
        <v>548161903.21615791</v>
      </c>
      <c r="C857" s="1"/>
      <c r="D857" s="1">
        <v>9335.0495547226601</v>
      </c>
      <c r="E857" s="1">
        <v>192950532.11328873</v>
      </c>
      <c r="F857" s="1"/>
      <c r="G857" s="1">
        <v>798.81749781891983</v>
      </c>
      <c r="H857" s="1">
        <v>48320276.667334005</v>
      </c>
      <c r="I857" s="1"/>
      <c r="J857" s="1">
        <v>0.88777697149760426</v>
      </c>
      <c r="K857" s="1">
        <v>80502367.304946169</v>
      </c>
      <c r="L857" s="1"/>
      <c r="M857" s="1">
        <v>168.40153104693977</v>
      </c>
      <c r="N857" s="1">
        <v>45409323.38258931</v>
      </c>
      <c r="O857" s="1"/>
      <c r="P857" s="1">
        <v>1509.7614491690726</v>
      </c>
      <c r="S857" s="1">
        <f>B857+E857+H857+K857+N857</f>
        <v>915344402.68431616</v>
      </c>
    </row>
    <row r="858" spans="1:19" x14ac:dyDescent="0.35">
      <c r="A858" s="21">
        <v>43226</v>
      </c>
      <c r="B858" s="1">
        <v>558588766.66612577</v>
      </c>
      <c r="C858" s="1"/>
      <c r="D858" s="1">
        <v>9388.6156376873114</v>
      </c>
      <c r="E858" s="1">
        <v>174152511.96023327</v>
      </c>
      <c r="F858" s="1"/>
      <c r="G858" s="1">
        <v>795.26725581998619</v>
      </c>
      <c r="H858" s="1">
        <v>28106703.21328494</v>
      </c>
      <c r="I858" s="1"/>
      <c r="J858" s="1">
        <v>0.89781694528889999</v>
      </c>
      <c r="K858" s="1">
        <v>95179308.159004733</v>
      </c>
      <c r="L858" s="1"/>
      <c r="M858" s="1">
        <v>177.79921177178008</v>
      </c>
      <c r="N858" s="1">
        <v>98244050.043688908</v>
      </c>
      <c r="O858" s="1"/>
      <c r="P858" s="1">
        <v>1750.0583649741034</v>
      </c>
      <c r="S858" s="1">
        <f>B858+E858+H858+K858+N858</f>
        <v>954271340.04233754</v>
      </c>
    </row>
    <row r="859" spans="1:19" x14ac:dyDescent="0.35">
      <c r="A859" s="21">
        <v>43227</v>
      </c>
      <c r="B859" s="1">
        <v>542380301.53392196</v>
      </c>
      <c r="C859" s="1"/>
      <c r="D859" s="1">
        <v>9203.149247402609</v>
      </c>
      <c r="E859" s="1">
        <v>315486026.45823538</v>
      </c>
      <c r="F859" s="1"/>
      <c r="G859" s="1">
        <v>761.67339248150336</v>
      </c>
      <c r="H859" s="1">
        <v>34826006.844482116</v>
      </c>
      <c r="I859" s="1"/>
      <c r="J859" s="1">
        <v>0.85789097635347833</v>
      </c>
      <c r="K859" s="1">
        <v>74900867.965033442</v>
      </c>
      <c r="L859" s="1"/>
      <c r="M859" s="1">
        <v>171.19981956304329</v>
      </c>
      <c r="N859" s="1">
        <v>114401338.85338503</v>
      </c>
      <c r="O859" s="1"/>
      <c r="P859" s="1">
        <v>1746.1041903284931</v>
      </c>
      <c r="S859" s="1">
        <f>B859+E859+H859+K859+N859</f>
        <v>1081994541.6550579</v>
      </c>
    </row>
    <row r="860" spans="1:19" x14ac:dyDescent="0.35">
      <c r="A860" s="21">
        <v>43228</v>
      </c>
      <c r="B860" s="1">
        <v>603067999.91786098</v>
      </c>
      <c r="C860" s="1"/>
      <c r="D860" s="1">
        <v>9097.0162139352142</v>
      </c>
      <c r="E860" s="1">
        <v>273589404.01889884</v>
      </c>
      <c r="F860" s="1"/>
      <c r="G860" s="1">
        <v>749.05170233988463</v>
      </c>
      <c r="H860" s="1">
        <v>37891530.894637436</v>
      </c>
      <c r="I860" s="1"/>
      <c r="J860" s="1">
        <v>0.82357963232563014</v>
      </c>
      <c r="K860" s="1">
        <v>75447943.900641471</v>
      </c>
      <c r="L860" s="1"/>
      <c r="M860" s="1">
        <v>164.09410570076233</v>
      </c>
      <c r="N860" s="1">
        <v>87153744.042486042</v>
      </c>
      <c r="O860" s="1"/>
      <c r="P860" s="1">
        <v>1646.4196704571241</v>
      </c>
      <c r="S860" s="1">
        <f>B860+E860+H860+K860+N860</f>
        <v>1077150622.7745247</v>
      </c>
    </row>
    <row r="861" spans="1:19" x14ac:dyDescent="0.35">
      <c r="A861" s="21">
        <v>43229</v>
      </c>
      <c r="B861" s="1">
        <v>521595443.09857118</v>
      </c>
      <c r="C861" s="1"/>
      <c r="D861" s="1">
        <v>8965.4683749567939</v>
      </c>
      <c r="E861" s="1">
        <v>202875346.06250817</v>
      </c>
      <c r="F861" s="1"/>
      <c r="G861" s="1">
        <v>749.14211841331644</v>
      </c>
      <c r="H861" s="1">
        <v>22184664.699851885</v>
      </c>
      <c r="I861" s="1"/>
      <c r="J861" s="1">
        <v>0.805647980541635</v>
      </c>
      <c r="K861" s="1">
        <v>59027925.725651011</v>
      </c>
      <c r="L861" s="1"/>
      <c r="M861" s="1">
        <v>158.96484191741632</v>
      </c>
      <c r="N861" s="1">
        <v>65041229.641666345</v>
      </c>
      <c r="O861" s="1"/>
      <c r="P861" s="1">
        <v>1596.9908596263556</v>
      </c>
      <c r="S861" s="1">
        <f>B861+E861+H861+K861+N861</f>
        <v>870724609.2282486</v>
      </c>
    </row>
    <row r="862" spans="1:19" x14ac:dyDescent="0.35">
      <c r="A862" s="21">
        <v>43230</v>
      </c>
      <c r="B862" s="1">
        <v>548333910.35217559</v>
      </c>
      <c r="C862" s="1"/>
      <c r="D862" s="1">
        <v>8944.6959174898384</v>
      </c>
      <c r="E862" s="1">
        <v>176742672.36899689</v>
      </c>
      <c r="F862" s="1"/>
      <c r="G862" s="1">
        <v>736.25798826969083</v>
      </c>
      <c r="H862" s="1">
        <v>33032880.342065118</v>
      </c>
      <c r="I862" s="1"/>
      <c r="J862" s="1">
        <v>0.79563512250710122</v>
      </c>
      <c r="K862" s="1">
        <v>50357988.130529493</v>
      </c>
      <c r="L862" s="1"/>
      <c r="M862" s="1">
        <v>156.87061615097247</v>
      </c>
      <c r="N862" s="1">
        <v>78135194.549490258</v>
      </c>
      <c r="O862" s="1"/>
      <c r="P862" s="1">
        <v>1627.1635283214528</v>
      </c>
      <c r="S862" s="1">
        <f>B862+E862+H862+K862+N862</f>
        <v>886602645.74325728</v>
      </c>
    </row>
    <row r="863" spans="1:19" x14ac:dyDescent="0.35">
      <c r="A863" s="21">
        <v>43231</v>
      </c>
      <c r="B863" s="1">
        <v>550465634.96202111</v>
      </c>
      <c r="C863" s="1"/>
      <c r="D863" s="1">
        <v>8692.2226449050686</v>
      </c>
      <c r="E863" s="1">
        <v>243617346.47413871</v>
      </c>
      <c r="F863" s="1"/>
      <c r="G863" s="1">
        <v>689.80427382983044</v>
      </c>
      <c r="H863" s="1">
        <v>21783267.971867211</v>
      </c>
      <c r="I863" s="1"/>
      <c r="J863" s="1">
        <v>0.74924119083306795</v>
      </c>
      <c r="K863" s="1">
        <v>43052028.849998645</v>
      </c>
      <c r="L863" s="1"/>
      <c r="M863" s="1">
        <v>148.24020602798791</v>
      </c>
      <c r="N863" s="1">
        <v>57889683.869082049</v>
      </c>
      <c r="O863" s="1"/>
      <c r="P863" s="1">
        <v>1518.0826557057355</v>
      </c>
      <c r="S863" s="1">
        <f>B863+E863+H863+K863+N863</f>
        <v>916807962.12710774</v>
      </c>
    </row>
    <row r="864" spans="1:19" x14ac:dyDescent="0.35">
      <c r="A864" s="21">
        <v>43232</v>
      </c>
      <c r="B864" s="1">
        <v>742932975.66931856</v>
      </c>
      <c r="C864" s="1"/>
      <c r="D864" s="1">
        <v>8375.2634884383333</v>
      </c>
      <c r="E864" s="1">
        <v>216696325.34523165</v>
      </c>
      <c r="F864" s="1"/>
      <c r="G864" s="1">
        <v>679.89048761500328</v>
      </c>
      <c r="H864" s="1">
        <v>77798480.258452386</v>
      </c>
      <c r="I864" s="1"/>
      <c r="J864" s="1">
        <v>0.67662652847701055</v>
      </c>
      <c r="K864" s="1">
        <v>88125555.252085254</v>
      </c>
      <c r="L864" s="1"/>
      <c r="M864" s="1">
        <v>136.39747746707013</v>
      </c>
      <c r="N864" s="1">
        <v>114272795.14523765</v>
      </c>
      <c r="O864" s="1"/>
      <c r="P864" s="1">
        <v>1364.2073666680146</v>
      </c>
      <c r="S864" s="1">
        <f>B864+E864+H864+K864+N864</f>
        <v>1239826131.6703255</v>
      </c>
    </row>
    <row r="865" spans="1:19" x14ac:dyDescent="0.35">
      <c r="A865" s="21">
        <v>43233</v>
      </c>
      <c r="B865" s="1">
        <v>555649195.45191562</v>
      </c>
      <c r="C865" s="1"/>
      <c r="D865" s="1">
        <v>8442.0413984728129</v>
      </c>
      <c r="E865" s="1">
        <v>145988003.35853463</v>
      </c>
      <c r="F865" s="1"/>
      <c r="G865" s="1">
        <v>709.39257343754548</v>
      </c>
      <c r="H865" s="1">
        <v>34155414.700400643</v>
      </c>
      <c r="I865" s="1"/>
      <c r="J865" s="1">
        <v>0.68426019754166367</v>
      </c>
      <c r="K865" s="1">
        <v>47528408.128168106</v>
      </c>
      <c r="L865" s="1"/>
      <c r="M865" s="1">
        <v>141.90667385410305</v>
      </c>
      <c r="N865" s="1">
        <v>88429950.631133839</v>
      </c>
      <c r="O865" s="1"/>
      <c r="P865" s="1">
        <v>1457.6895462919194</v>
      </c>
      <c r="S865" s="1">
        <f>B865+E865+H865+K865+N865</f>
        <v>871750972.27015281</v>
      </c>
    </row>
    <row r="866" spans="1:19" x14ac:dyDescent="0.35">
      <c r="A866" s="21">
        <v>43234</v>
      </c>
      <c r="B866" s="1">
        <v>487696487.70894659</v>
      </c>
      <c r="C866" s="1"/>
      <c r="D866" s="1">
        <v>8622.6647237743182</v>
      </c>
      <c r="E866" s="1">
        <v>222427062.80713505</v>
      </c>
      <c r="F866" s="1"/>
      <c r="G866" s="1">
        <v>727.95546643238424</v>
      </c>
      <c r="H866" s="1">
        <v>28612883.389307469</v>
      </c>
      <c r="I866" s="1"/>
      <c r="J866" s="1">
        <v>0.72864864369790194</v>
      </c>
      <c r="K866" s="1">
        <v>34689453.98397132</v>
      </c>
      <c r="L866" s="1"/>
      <c r="M866" s="1">
        <v>144.34639649823643</v>
      </c>
      <c r="N866" s="1">
        <v>45030825.771853365</v>
      </c>
      <c r="O866" s="1"/>
      <c r="P866" s="1">
        <v>1479.4215649842984</v>
      </c>
      <c r="S866" s="1">
        <f>B866+E866+H866+K866+N866</f>
        <v>818456713.66121376</v>
      </c>
    </row>
    <row r="867" spans="1:19" x14ac:dyDescent="0.35">
      <c r="A867" s="21">
        <v>43235</v>
      </c>
      <c r="B867" s="1">
        <v>669357112.35542488</v>
      </c>
      <c r="C867" s="1"/>
      <c r="D867" s="1">
        <v>8596.1549804419265</v>
      </c>
      <c r="E867" s="1">
        <v>202840041.16820866</v>
      </c>
      <c r="F867" s="1"/>
      <c r="G867" s="1">
        <v>716.58616121876298</v>
      </c>
      <c r="H867" s="1">
        <v>36979194.327081457</v>
      </c>
      <c r="I867" s="1"/>
      <c r="J867" s="1">
        <v>0.72577060266793336</v>
      </c>
      <c r="K867" s="1">
        <v>87411394.220125258</v>
      </c>
      <c r="L867" s="1"/>
      <c r="M867" s="1">
        <v>147.18739506130069</v>
      </c>
      <c r="N867" s="1">
        <v>77760580.170173243</v>
      </c>
      <c r="O867" s="1"/>
      <c r="P867" s="1">
        <v>1412.3383333776667</v>
      </c>
      <c r="S867" s="1">
        <f>B867+E867+H867+K867+N867</f>
        <v>1074348322.2410133</v>
      </c>
    </row>
    <row r="868" spans="1:19" x14ac:dyDescent="0.35">
      <c r="A868" s="21">
        <v>43236</v>
      </c>
      <c r="B868" s="1">
        <v>559796066.01399302</v>
      </c>
      <c r="C868" s="1"/>
      <c r="D868" s="1">
        <v>8363.5207042149941</v>
      </c>
      <c r="E868" s="1">
        <v>151113729.4747138</v>
      </c>
      <c r="F868" s="1"/>
      <c r="G868" s="1">
        <v>706.90546324632044</v>
      </c>
      <c r="H868" s="1">
        <v>25560378.580498572</v>
      </c>
      <c r="I868" s="1"/>
      <c r="J868" s="1">
        <v>0.69043654183428738</v>
      </c>
      <c r="K868" s="1">
        <v>47278704.549384229</v>
      </c>
      <c r="L868" s="1"/>
      <c r="M868" s="1">
        <v>139.70232331493216</v>
      </c>
      <c r="N868" s="1">
        <v>56514930.1085338</v>
      </c>
      <c r="O868" s="1"/>
      <c r="P868" s="1">
        <v>1340.1654985032515</v>
      </c>
      <c r="S868" s="1">
        <f>B868+E868+H868+K868+N868</f>
        <v>840263808.7271235</v>
      </c>
    </row>
    <row r="869" spans="1:19" x14ac:dyDescent="0.35">
      <c r="A869" s="21">
        <v>43237</v>
      </c>
      <c r="B869" s="1">
        <v>547613268.08538473</v>
      </c>
      <c r="C869" s="1"/>
      <c r="D869" s="1">
        <v>8291.2967057590649</v>
      </c>
      <c r="E869" s="1">
        <v>130851761.0007963</v>
      </c>
      <c r="F869" s="1"/>
      <c r="G869" s="1">
        <v>683.37980036333477</v>
      </c>
      <c r="H869" s="1">
        <v>25104490.940755039</v>
      </c>
      <c r="I869" s="1"/>
      <c r="J869" s="1">
        <v>0.70691611177555869</v>
      </c>
      <c r="K869" s="1">
        <v>36186762.846267827</v>
      </c>
      <c r="L869" s="1"/>
      <c r="M869" s="1">
        <v>139.34917224084464</v>
      </c>
      <c r="N869" s="1">
        <v>62339657.923135005</v>
      </c>
      <c r="O869" s="1"/>
      <c r="P869" s="1">
        <v>1280.4472009009739</v>
      </c>
      <c r="S869" s="1">
        <f>B869+E869+H869+K869+N869</f>
        <v>802095940.79633892</v>
      </c>
    </row>
    <row r="870" spans="1:19" x14ac:dyDescent="0.35">
      <c r="A870" s="21">
        <v>43238</v>
      </c>
      <c r="B870" s="1">
        <v>412218149.27245831</v>
      </c>
      <c r="C870" s="1"/>
      <c r="D870" s="1">
        <v>8045.8681311080791</v>
      </c>
      <c r="E870" s="1">
        <v>145397681.97057876</v>
      </c>
      <c r="F870" s="1"/>
      <c r="G870" s="1">
        <v>683.67751424619757</v>
      </c>
      <c r="H870" s="1">
        <v>17970244.866172813</v>
      </c>
      <c r="I870" s="1"/>
      <c r="J870" s="1">
        <v>0.65931042707684717</v>
      </c>
      <c r="K870" s="1">
        <v>31868291.573872924</v>
      </c>
      <c r="L870" s="1"/>
      <c r="M870" s="1">
        <v>132.60123993887592</v>
      </c>
      <c r="N870" s="1">
        <v>45595023.253323138</v>
      </c>
      <c r="O870" s="1"/>
      <c r="P870" s="1">
        <v>1194.6716091165304</v>
      </c>
      <c r="S870" s="1">
        <f>B870+E870+H870+K870+N870</f>
        <v>653049390.9364059</v>
      </c>
    </row>
    <row r="871" spans="1:19" x14ac:dyDescent="0.35">
      <c r="A871" s="21">
        <v>43239</v>
      </c>
      <c r="B871" s="1">
        <v>371598770.62205195</v>
      </c>
      <c r="C871" s="1"/>
      <c r="D871" s="1">
        <v>8227.8692953570389</v>
      </c>
      <c r="E871" s="1">
        <v>101975201.17672564</v>
      </c>
      <c r="F871" s="1"/>
      <c r="G871" s="1">
        <v>694.00779283081226</v>
      </c>
      <c r="H871" s="1">
        <v>18876750.078124404</v>
      </c>
      <c r="I871" s="1"/>
      <c r="J871" s="1">
        <v>0.67591250972988826</v>
      </c>
      <c r="K871" s="1">
        <v>39731249.767047495</v>
      </c>
      <c r="L871" s="1"/>
      <c r="M871" s="1">
        <v>136.19398561853373</v>
      </c>
      <c r="N871" s="1">
        <v>49092920.042502493</v>
      </c>
      <c r="O871" s="1"/>
      <c r="P871" s="1">
        <v>1202.7427548547216</v>
      </c>
      <c r="S871" s="1">
        <f>B871+E871+H871+K871+N871</f>
        <v>581274891.68645203</v>
      </c>
    </row>
    <row r="872" spans="1:19" x14ac:dyDescent="0.35">
      <c r="A872" s="21">
        <v>43240</v>
      </c>
      <c r="B872" s="1">
        <v>267555282.37407845</v>
      </c>
      <c r="C872" s="1"/>
      <c r="D872" s="1">
        <v>8219.5080554123379</v>
      </c>
      <c r="E872" s="1">
        <v>81539629.037122697</v>
      </c>
      <c r="F872" s="1"/>
      <c r="G872" s="1">
        <v>707.42096992578274</v>
      </c>
      <c r="H872" s="1">
        <v>8253625.4652550155</v>
      </c>
      <c r="I872" s="1"/>
      <c r="J872" s="1">
        <v>0.67445110596601177</v>
      </c>
      <c r="K872" s="1">
        <v>16062272.422212362</v>
      </c>
      <c r="L872" s="1"/>
      <c r="M872" s="1">
        <v>135.03055547665292</v>
      </c>
      <c r="N872" s="1">
        <v>21576693.062396757</v>
      </c>
      <c r="O872" s="1"/>
      <c r="P872" s="1">
        <v>1176.8899522204222</v>
      </c>
      <c r="S872" s="1">
        <f>B872+E872+H872+K872+N872</f>
        <v>394987502.36106527</v>
      </c>
    </row>
    <row r="873" spans="1:19" x14ac:dyDescent="0.35">
      <c r="A873" s="21">
        <v>43241</v>
      </c>
      <c r="B873" s="1">
        <v>309273890.33592832</v>
      </c>
      <c r="C873" s="1"/>
      <c r="D873" s="1">
        <v>8399.2820756355377</v>
      </c>
      <c r="E873" s="1">
        <v>74977371.745316848</v>
      </c>
      <c r="F873" s="1"/>
      <c r="G873" s="1">
        <v>703.75705477500401</v>
      </c>
      <c r="H873" s="1">
        <v>11126349.515414897</v>
      </c>
      <c r="I873" s="1"/>
      <c r="J873" s="1">
        <v>0.69875786901525772</v>
      </c>
      <c r="K873" s="1">
        <v>20557099.798249505</v>
      </c>
      <c r="L873" s="1"/>
      <c r="M873" s="1">
        <v>139.50019270673235</v>
      </c>
      <c r="N873" s="1">
        <v>49951900.236828551</v>
      </c>
      <c r="O873" s="1"/>
      <c r="P873" s="1">
        <v>1290.5188245025327</v>
      </c>
      <c r="S873" s="1">
        <f>B873+E873+H873+K873+N873</f>
        <v>465886611.63173813</v>
      </c>
    </row>
    <row r="874" spans="1:19" x14ac:dyDescent="0.35">
      <c r="A874" s="21">
        <v>43242</v>
      </c>
      <c r="B874" s="1">
        <v>334839539.93600315</v>
      </c>
      <c r="C874" s="1"/>
      <c r="D874" s="1">
        <v>8270.9370834729216</v>
      </c>
      <c r="E874" s="1">
        <v>120122131.02285571</v>
      </c>
      <c r="F874" s="1"/>
      <c r="G874" s="1">
        <v>654.47823567232444</v>
      </c>
      <c r="H874" s="1">
        <v>12662890.70906999</v>
      </c>
      <c r="I874" s="1"/>
      <c r="J874" s="1">
        <v>0.67592320939702544</v>
      </c>
      <c r="K874" s="1">
        <v>20274181.34153527</v>
      </c>
      <c r="L874" s="1"/>
      <c r="M874" s="1">
        <v>134.27411563011631</v>
      </c>
      <c r="N874" s="1">
        <v>28546037.43409238</v>
      </c>
      <c r="O874" s="1"/>
      <c r="P874" s="1">
        <v>1228.7537075555213</v>
      </c>
      <c r="S874" s="1">
        <f>B874+E874+H874+K874+N874</f>
        <v>516444780.44355649</v>
      </c>
    </row>
    <row r="875" spans="1:19" x14ac:dyDescent="0.35">
      <c r="A875" s="21">
        <v>43243</v>
      </c>
      <c r="B875" s="1">
        <v>465746610.45128286</v>
      </c>
      <c r="C875" s="1"/>
      <c r="D875" s="1">
        <v>7861.0190567800901</v>
      </c>
      <c r="E875" s="1">
        <v>246634280.33469757</v>
      </c>
      <c r="F875" s="1"/>
      <c r="G875" s="1">
        <v>591.00586514271731</v>
      </c>
      <c r="H875" s="1">
        <v>14343037.568085652</v>
      </c>
      <c r="I875" s="1"/>
      <c r="J875" s="1">
        <v>0.63660538342504991</v>
      </c>
      <c r="K875" s="1">
        <v>23392633.063441452</v>
      </c>
      <c r="L875" s="1"/>
      <c r="M875" s="1">
        <v>128.02002803068805</v>
      </c>
      <c r="N875" s="1">
        <v>38034827.832341842</v>
      </c>
      <c r="O875" s="1"/>
      <c r="P875" s="1">
        <v>1134.0943765422146</v>
      </c>
      <c r="S875" s="1">
        <f>B875+E875+H875+K875+N875</f>
        <v>788151389.24984932</v>
      </c>
    </row>
    <row r="876" spans="1:19" x14ac:dyDescent="0.35">
      <c r="A876" s="21">
        <v>43244</v>
      </c>
      <c r="B876" s="1">
        <v>623037944.10314107</v>
      </c>
      <c r="C876" s="1"/>
      <c r="D876" s="1">
        <v>7510.0109611004254</v>
      </c>
      <c r="E876" s="1">
        <v>180836627.76773688</v>
      </c>
      <c r="F876" s="1"/>
      <c r="G876" s="1">
        <v>586.58385010652785</v>
      </c>
      <c r="H876" s="1">
        <v>42019460.673658498</v>
      </c>
      <c r="I876" s="1"/>
      <c r="J876" s="1">
        <v>0.592117340122713</v>
      </c>
      <c r="K876" s="1">
        <v>51688493.299717948</v>
      </c>
      <c r="L876" s="1"/>
      <c r="M876" s="1">
        <v>118.88320865795758</v>
      </c>
      <c r="N876" s="1">
        <v>75834423.19480291</v>
      </c>
      <c r="O876" s="1"/>
      <c r="P876" s="1">
        <v>996.83202827071716</v>
      </c>
      <c r="S876" s="1">
        <f>B876+E876+H876+K876+N876</f>
        <v>973416949.03905725</v>
      </c>
    </row>
    <row r="877" spans="1:19" x14ac:dyDescent="0.35">
      <c r="A877" s="21">
        <v>43245</v>
      </c>
      <c r="B877" s="1">
        <v>476690871.13058203</v>
      </c>
      <c r="C877" s="1"/>
      <c r="D877" s="1">
        <v>7553.618546370144</v>
      </c>
      <c r="E877" s="1">
        <v>168249572.56069493</v>
      </c>
      <c r="F877" s="1"/>
      <c r="G877" s="1">
        <v>593.06417686356508</v>
      </c>
      <c r="H877" s="1">
        <v>27630913.938587539</v>
      </c>
      <c r="I877" s="1"/>
      <c r="J877" s="1">
        <v>0.62844187838842946</v>
      </c>
      <c r="K877" s="1">
        <v>36579877.566029489</v>
      </c>
      <c r="L877" s="1"/>
      <c r="M877" s="1">
        <v>122.81960894112842</v>
      </c>
      <c r="N877" s="1">
        <v>54412391.9138804</v>
      </c>
      <c r="O877" s="1"/>
      <c r="P877" s="1">
        <v>1074.0399184016703</v>
      </c>
      <c r="S877" s="1">
        <f>B877+E877+H877+K877+N877</f>
        <v>763563627.10977435</v>
      </c>
    </row>
    <row r="878" spans="1:19" x14ac:dyDescent="0.35">
      <c r="A878" s="21">
        <v>43246</v>
      </c>
      <c r="B878" s="1">
        <v>350611412.42007518</v>
      </c>
      <c r="C878" s="1"/>
      <c r="D878" s="1">
        <v>7460.8992565242879</v>
      </c>
      <c r="E878" s="1">
        <v>86575274.891946986</v>
      </c>
      <c r="F878" s="1"/>
      <c r="G878" s="1">
        <v>585.17460668051569</v>
      </c>
      <c r="H878" s="1">
        <v>18684136.180692531</v>
      </c>
      <c r="I878" s="1"/>
      <c r="J878" s="1">
        <v>0.60583947129623372</v>
      </c>
      <c r="K878" s="1">
        <v>22773790.696704529</v>
      </c>
      <c r="L878" s="1"/>
      <c r="M878" s="1">
        <v>119.0365947143174</v>
      </c>
      <c r="N878" s="1">
        <v>37920160.071000323</v>
      </c>
      <c r="O878" s="1"/>
      <c r="P878" s="1">
        <v>1013.1250130981742</v>
      </c>
      <c r="S878" s="1">
        <f>B878+E878+H878+K878+N878</f>
        <v>516564774.26041955</v>
      </c>
    </row>
    <row r="879" spans="1:19" x14ac:dyDescent="0.35">
      <c r="A879" s="21">
        <v>43247</v>
      </c>
      <c r="B879" s="1">
        <v>231246808.31255737</v>
      </c>
      <c r="C879" s="1"/>
      <c r="D879" s="1">
        <v>7287.2417487700141</v>
      </c>
      <c r="E879" s="1">
        <v>68586625.712736115</v>
      </c>
      <c r="F879" s="1"/>
      <c r="G879" s="1">
        <v>575.50708029515772</v>
      </c>
      <c r="H879" s="1">
        <v>8542917.0149976015</v>
      </c>
      <c r="I879" s="1"/>
      <c r="J879" s="1">
        <v>0.60850058596799472</v>
      </c>
      <c r="K879" s="1">
        <v>12681222.391163712</v>
      </c>
      <c r="L879" s="1"/>
      <c r="M879" s="1">
        <v>118.31057318276603</v>
      </c>
      <c r="N879" s="1">
        <v>15660618.874420526</v>
      </c>
      <c r="O879" s="1"/>
      <c r="P879" s="1">
        <v>1005.4925972974761</v>
      </c>
      <c r="S879" s="1">
        <f>B879+E879+H879+K879+N879</f>
        <v>336718192.3058753</v>
      </c>
    </row>
    <row r="880" spans="1:19" x14ac:dyDescent="0.35">
      <c r="A880" s="21">
        <v>43248</v>
      </c>
      <c r="B880" s="1">
        <v>282174218.46105421</v>
      </c>
      <c r="C880" s="1"/>
      <c r="D880" s="1">
        <v>7246.8260346309917</v>
      </c>
      <c r="E880" s="1">
        <v>116263419.20237166</v>
      </c>
      <c r="F880" s="1"/>
      <c r="G880" s="1">
        <v>522.91277397013289</v>
      </c>
      <c r="H880" s="1">
        <v>7284479.0609987844</v>
      </c>
      <c r="I880" s="1"/>
      <c r="J880" s="1">
        <v>0.60306431139501893</v>
      </c>
      <c r="K880" s="1">
        <v>12064225.066358671</v>
      </c>
      <c r="L880" s="1"/>
      <c r="M880" s="1">
        <v>117.73907366971849</v>
      </c>
      <c r="N880" s="1">
        <v>18975471.889632825</v>
      </c>
      <c r="O880" s="1"/>
      <c r="P880" s="1">
        <v>994.5258632384373</v>
      </c>
      <c r="S880" s="1">
        <f>B880+E880+H880+K880+N880</f>
        <v>436761813.68041617</v>
      </c>
    </row>
    <row r="881" spans="1:19" x14ac:dyDescent="0.35">
      <c r="A881" s="21">
        <v>43249</v>
      </c>
      <c r="B881" s="1">
        <v>374539891.61701202</v>
      </c>
      <c r="C881" s="1"/>
      <c r="D881" s="1">
        <v>7211.1678191175797</v>
      </c>
      <c r="E881" s="1">
        <v>166389693.00315031</v>
      </c>
      <c r="F881" s="1"/>
      <c r="G881" s="1">
        <v>549.54309052263102</v>
      </c>
      <c r="H881" s="1">
        <v>19649294.43254602</v>
      </c>
      <c r="I881" s="1"/>
      <c r="J881" s="1">
        <v>0.54685930012175032</v>
      </c>
      <c r="K881" s="1">
        <v>29042970.535014872</v>
      </c>
      <c r="L881" s="1"/>
      <c r="M881" s="1">
        <v>111.1137373861706</v>
      </c>
      <c r="N881" s="1">
        <v>29328254.618399765</v>
      </c>
      <c r="O881" s="1"/>
      <c r="P881" s="1">
        <v>882.63134129510081</v>
      </c>
      <c r="S881" s="1">
        <f>B881+E881+H881+K881+N881</f>
        <v>618950104.20612299</v>
      </c>
    </row>
    <row r="882" spans="1:19" x14ac:dyDescent="0.35">
      <c r="A882" s="21">
        <v>43250</v>
      </c>
      <c r="B882" s="1">
        <v>434558796.99386251</v>
      </c>
      <c r="C882" s="1"/>
      <c r="D882" s="1">
        <v>7470.1601128417688</v>
      </c>
      <c r="E882" s="1">
        <v>148290503.63055569</v>
      </c>
      <c r="F882" s="1"/>
      <c r="G882" s="1">
        <v>561.55502442448676</v>
      </c>
      <c r="H882" s="1">
        <v>24454521.789890599</v>
      </c>
      <c r="I882" s="1"/>
      <c r="J882" s="1">
        <v>0.60198187572579964</v>
      </c>
      <c r="K882" s="1">
        <v>34264576.647096708</v>
      </c>
      <c r="L882" s="1"/>
      <c r="M882" s="1">
        <v>119.73271835194863</v>
      </c>
      <c r="N882" s="1">
        <v>48189874.287621424</v>
      </c>
      <c r="O882" s="1"/>
      <c r="P882" s="1">
        <v>989.08451542592104</v>
      </c>
      <c r="S882" s="1">
        <f>B882+E882+H882+K882+N882</f>
        <v>689758273.34902704</v>
      </c>
    </row>
    <row r="883" spans="1:19" x14ac:dyDescent="0.35">
      <c r="A883" s="21">
        <v>43251</v>
      </c>
      <c r="B883" s="1">
        <v>334425444.55533516</v>
      </c>
      <c r="C883" s="1"/>
      <c r="D883" s="1">
        <v>7423.1842561650556</v>
      </c>
      <c r="E883" s="1">
        <v>141896522.2384522</v>
      </c>
      <c r="F883" s="1"/>
      <c r="G883" s="1">
        <v>569.09181904309787</v>
      </c>
      <c r="H883" s="1">
        <v>17253750.792977661</v>
      </c>
      <c r="I883" s="1"/>
      <c r="J883" s="1">
        <v>0.60083734832815683</v>
      </c>
      <c r="K883" s="1">
        <v>22893793.199263737</v>
      </c>
      <c r="L883" s="1"/>
      <c r="M883" s="1">
        <v>117.28673247753837</v>
      </c>
      <c r="N883" s="1">
        <v>37132644.007536381</v>
      </c>
      <c r="O883" s="1"/>
      <c r="P883" s="1">
        <v>983.05527198157813</v>
      </c>
      <c r="S883" s="1">
        <f>B883+E883+H883+K883+N883</f>
        <v>553602154.79356515</v>
      </c>
    </row>
    <row r="884" spans="1:19" x14ac:dyDescent="0.35">
      <c r="A884" s="21">
        <v>43252</v>
      </c>
      <c r="B884" s="1">
        <v>296076963.21491808</v>
      </c>
      <c r="C884" s="1"/>
      <c r="D884" s="1">
        <v>7483.9256833554518</v>
      </c>
      <c r="E884" s="1">
        <v>131501136.59769163</v>
      </c>
      <c r="F884" s="1"/>
      <c r="G884" s="1">
        <v>578.14604525668381</v>
      </c>
      <c r="H884" s="1">
        <v>12051011.314304985</v>
      </c>
      <c r="I884" s="1"/>
      <c r="J884" s="1">
        <v>0.61010265465121805</v>
      </c>
      <c r="K884" s="1">
        <v>18697842.378479466</v>
      </c>
      <c r="L884" s="1"/>
      <c r="M884" s="1">
        <v>118.26293747469064</v>
      </c>
      <c r="N884" s="1">
        <v>37316194.352856874</v>
      </c>
      <c r="O884" s="1"/>
      <c r="P884" s="1">
        <v>994.59426129453436</v>
      </c>
      <c r="S884" s="1">
        <f>B884+E884+H884+K884+N884</f>
        <v>495643147.85825104</v>
      </c>
    </row>
    <row r="885" spans="1:19" x14ac:dyDescent="0.35">
      <c r="A885" s="21">
        <v>43253</v>
      </c>
      <c r="B885" s="1">
        <v>295046620.64874732</v>
      </c>
      <c r="C885" s="1"/>
      <c r="D885" s="1">
        <v>7528.0927549303779</v>
      </c>
      <c r="E885" s="1">
        <v>88989437.543511152</v>
      </c>
      <c r="F885" s="1"/>
      <c r="G885" s="1">
        <v>586.25049725003464</v>
      </c>
      <c r="H885" s="1">
        <v>13543426.833341552</v>
      </c>
      <c r="I885" s="1"/>
      <c r="J885" s="1">
        <v>0.62015091838013991</v>
      </c>
      <c r="K885" s="1">
        <v>14962763.937598061</v>
      </c>
      <c r="L885" s="1"/>
      <c r="M885" s="1">
        <v>119.9024976387042</v>
      </c>
      <c r="N885" s="1">
        <v>21804153.162312813</v>
      </c>
      <c r="O885" s="1"/>
      <c r="P885" s="1">
        <v>1000.9261964602199</v>
      </c>
      <c r="S885" s="1">
        <f>B885+E885+H885+K885+N885</f>
        <v>434346402.12551087</v>
      </c>
    </row>
    <row r="886" spans="1:19" x14ac:dyDescent="0.35">
      <c r="A886" s="21">
        <v>43254</v>
      </c>
      <c r="B886" s="1">
        <v>242311461.45765767</v>
      </c>
      <c r="C886" s="1"/>
      <c r="D886" s="1">
        <v>7651.7017073286725</v>
      </c>
      <c r="E886" s="1">
        <v>82121793.147488102</v>
      </c>
      <c r="F886" s="1"/>
      <c r="G886" s="1">
        <v>609.9726859840008</v>
      </c>
      <c r="H886" s="1">
        <v>17971190.962795217</v>
      </c>
      <c r="I886" s="1"/>
      <c r="J886" s="1">
        <v>0.64220307797938625</v>
      </c>
      <c r="K886" s="1">
        <v>16879122.145485736</v>
      </c>
      <c r="L886" s="1"/>
      <c r="M886" s="1">
        <v>123.58276768855865</v>
      </c>
      <c r="N886" s="1">
        <v>32656207.409532044</v>
      </c>
      <c r="O886" s="1"/>
      <c r="P886" s="1">
        <v>1084.1386199748742</v>
      </c>
      <c r="S886" s="1">
        <f>B886+E886+H886+K886+N886</f>
        <v>391939775.12295878</v>
      </c>
    </row>
    <row r="887" spans="1:19" x14ac:dyDescent="0.35">
      <c r="A887" s="21">
        <v>43255</v>
      </c>
      <c r="B887" s="1">
        <v>269121295.2777971</v>
      </c>
      <c r="C887" s="1"/>
      <c r="D887" s="1">
        <v>7704.091355104908</v>
      </c>
      <c r="E887" s="1">
        <v>91711912.272617683</v>
      </c>
      <c r="F887" s="1"/>
      <c r="G887" s="1">
        <v>599.08355169781976</v>
      </c>
      <c r="H887" s="1">
        <v>20392263.103176199</v>
      </c>
      <c r="I887" s="1"/>
      <c r="J887" s="1">
        <v>0.6891520078724015</v>
      </c>
      <c r="K887" s="1">
        <v>19486216.891466726</v>
      </c>
      <c r="L887" s="1"/>
      <c r="M887" s="1">
        <v>125.03955154097443</v>
      </c>
      <c r="N887" s="1">
        <v>69785862.042200908</v>
      </c>
      <c r="O887" s="1"/>
      <c r="P887" s="1">
        <v>1167.545685881485</v>
      </c>
      <c r="S887" s="1">
        <f>B887+E887+H887+K887+N887</f>
        <v>470497549.58725864</v>
      </c>
    </row>
    <row r="888" spans="1:19" x14ac:dyDescent="0.35">
      <c r="A888" s="21">
        <v>43256</v>
      </c>
      <c r="B888" s="1">
        <v>308835328.96445513</v>
      </c>
      <c r="C888" s="1"/>
      <c r="D888" s="1">
        <v>7535.4843201309441</v>
      </c>
      <c r="E888" s="1">
        <v>112499889.7533188</v>
      </c>
      <c r="F888" s="1"/>
      <c r="G888" s="1">
        <v>602.37711927826592</v>
      </c>
      <c r="H888" s="1">
        <v>31739442.195621081</v>
      </c>
      <c r="I888" s="1"/>
      <c r="J888" s="1">
        <v>0.65626865249364252</v>
      </c>
      <c r="K888" s="1">
        <v>19186735.695691999</v>
      </c>
      <c r="L888" s="1"/>
      <c r="M888" s="1">
        <v>119.84155724578167</v>
      </c>
      <c r="N888" s="1">
        <v>73772362.22621423</v>
      </c>
      <c r="O888" s="1"/>
      <c r="P888" s="1">
        <v>1098.8589522691441</v>
      </c>
      <c r="S888" s="1">
        <f>B888+E888+H888+K888+N888</f>
        <v>546033758.83530116</v>
      </c>
    </row>
    <row r="889" spans="1:19" x14ac:dyDescent="0.35">
      <c r="A889" s="21">
        <v>43257</v>
      </c>
      <c r="B889" s="1">
        <v>321084412.10499007</v>
      </c>
      <c r="C889" s="1"/>
      <c r="D889" s="1">
        <v>7642.8352521466686</v>
      </c>
      <c r="E889" s="1">
        <v>120643930.54553388</v>
      </c>
      <c r="F889" s="1"/>
      <c r="G889" s="1">
        <v>607.21982163679013</v>
      </c>
      <c r="H889" s="1">
        <v>21048136.943788387</v>
      </c>
      <c r="I889" s="1"/>
      <c r="J889" s="1">
        <v>0.67473482360078108</v>
      </c>
      <c r="K889" s="1">
        <v>22650939.929805435</v>
      </c>
      <c r="L889" s="1"/>
      <c r="M889" s="1">
        <v>121.97656179499509</v>
      </c>
      <c r="N889" s="1">
        <v>51162380.624256738</v>
      </c>
      <c r="O889" s="1"/>
      <c r="P889" s="1">
        <v>1149.620736492921</v>
      </c>
      <c r="S889" s="1">
        <f>B889+E889+H889+K889+N889</f>
        <v>536589800.14837456</v>
      </c>
    </row>
    <row r="890" spans="1:19" x14ac:dyDescent="0.35">
      <c r="A890" s="21">
        <v>43258</v>
      </c>
      <c r="B890" s="1">
        <v>277771548.36538368</v>
      </c>
      <c r="C890" s="1"/>
      <c r="D890" s="1">
        <v>7684.7240870047772</v>
      </c>
      <c r="E890" s="1">
        <v>104962406.28836738</v>
      </c>
      <c r="F890" s="1"/>
      <c r="G890" s="1">
        <v>604.62704977260216</v>
      </c>
      <c r="H890" s="1">
        <v>13931631.098212611</v>
      </c>
      <c r="I890" s="1"/>
      <c r="J890" s="1">
        <v>0.67324739107683085</v>
      </c>
      <c r="K890" s="1">
        <v>16878990.839779545</v>
      </c>
      <c r="L890" s="1"/>
      <c r="M890" s="1">
        <v>121.38487795315653</v>
      </c>
      <c r="N890" s="1">
        <v>47761900.094677761</v>
      </c>
      <c r="O890" s="1"/>
      <c r="P890" s="1">
        <v>1128.2245282217825</v>
      </c>
      <c r="S890" s="1">
        <f>B890+E890+H890+K890+N890</f>
        <v>461306476.68642098</v>
      </c>
    </row>
    <row r="891" spans="1:19" x14ac:dyDescent="0.35">
      <c r="A891" s="21">
        <v>43259</v>
      </c>
      <c r="B891" s="1">
        <v>260378683.93937641</v>
      </c>
      <c r="C891" s="1"/>
      <c r="D891" s="1">
        <v>7684.8234880877062</v>
      </c>
      <c r="E891" s="1">
        <v>72186514.10288161</v>
      </c>
      <c r="F891" s="1"/>
      <c r="G891" s="1">
        <v>602.35073108602978</v>
      </c>
      <c r="H891" s="1">
        <v>9503153.033845121</v>
      </c>
      <c r="I891" s="1"/>
      <c r="J891" s="1">
        <v>0.67639375770655885</v>
      </c>
      <c r="K891" s="1">
        <v>14893023.922649756</v>
      </c>
      <c r="L891" s="1"/>
      <c r="M891" s="1">
        <v>121.54084549297369</v>
      </c>
      <c r="N891" s="1">
        <v>36935799.431774572</v>
      </c>
      <c r="O891" s="1"/>
      <c r="P891" s="1">
        <v>1143.6749225622448</v>
      </c>
      <c r="S891" s="1">
        <f>B891+E891+H891+K891+N891</f>
        <v>393897174.43052745</v>
      </c>
    </row>
    <row r="892" spans="1:19" x14ac:dyDescent="0.35">
      <c r="A892" s="21">
        <v>43260</v>
      </c>
      <c r="B892" s="1">
        <v>201372595.90750313</v>
      </c>
      <c r="C892" s="1"/>
      <c r="D892" s="1">
        <v>7631.3326322907378</v>
      </c>
      <c r="E892" s="1">
        <v>49414087.832975313</v>
      </c>
      <c r="F892" s="1"/>
      <c r="G892" s="1">
        <v>597.5415395158783</v>
      </c>
      <c r="H892" s="1">
        <v>10774189.762009133</v>
      </c>
      <c r="I892" s="1"/>
      <c r="J892" s="1">
        <v>0.6735653273211325</v>
      </c>
      <c r="K892" s="1">
        <v>12370355.063239075</v>
      </c>
      <c r="L892" s="1"/>
      <c r="M892" s="1">
        <v>120.18949220542142</v>
      </c>
      <c r="N892" s="1">
        <v>26607961.209508482</v>
      </c>
      <c r="O892" s="1"/>
      <c r="P892" s="1">
        <v>1117.2504694555541</v>
      </c>
      <c r="S892" s="1">
        <f>B892+E892+H892+K892+N892</f>
        <v>300539189.77523518</v>
      </c>
    </row>
    <row r="893" spans="1:19" x14ac:dyDescent="0.35">
      <c r="A893" s="21">
        <v>43261</v>
      </c>
      <c r="B893" s="1">
        <v>251264335.5393703</v>
      </c>
      <c r="C893" s="1"/>
      <c r="D893" s="1">
        <v>7324.944557727652</v>
      </c>
      <c r="E893" s="1">
        <v>125787681.54800919</v>
      </c>
      <c r="F893" s="1"/>
      <c r="G893" s="1">
        <v>531.05406368623278</v>
      </c>
      <c r="H893" s="1">
        <v>5547585.7371802758</v>
      </c>
      <c r="I893" s="1"/>
      <c r="J893" s="1">
        <v>0.65817642078678473</v>
      </c>
      <c r="K893" s="1">
        <v>8701453.1113516893</v>
      </c>
      <c r="L893" s="1"/>
      <c r="M893" s="1">
        <v>117.44183216831448</v>
      </c>
      <c r="N893" s="1">
        <v>15031547.45465452</v>
      </c>
      <c r="O893" s="1"/>
      <c r="P893" s="1">
        <v>1085.5187623520621</v>
      </c>
      <c r="S893" s="1">
        <f>B893+E893+H893+K893+N893</f>
        <v>406332603.39056593</v>
      </c>
    </row>
    <row r="894" spans="1:19" x14ac:dyDescent="0.35">
      <c r="A894" s="21">
        <v>43262</v>
      </c>
      <c r="B894" s="1">
        <v>551154043.09846497</v>
      </c>
      <c r="C894" s="1"/>
      <c r="D894" s="1">
        <v>6823.1719377716836</v>
      </c>
      <c r="E894" s="1">
        <v>154379421.84442741</v>
      </c>
      <c r="F894" s="1"/>
      <c r="G894" s="1">
        <v>529.38904026435966</v>
      </c>
      <c r="H894" s="1">
        <v>37269768.775120884</v>
      </c>
      <c r="I894" s="1"/>
      <c r="J894" s="1">
        <v>0.58277488538646105</v>
      </c>
      <c r="K894" s="1">
        <v>54833609.250458427</v>
      </c>
      <c r="L894" s="1"/>
      <c r="M894" s="1">
        <v>106.93924561248882</v>
      </c>
      <c r="N894" s="1">
        <v>68044281.812421814</v>
      </c>
      <c r="O894" s="1"/>
      <c r="P894" s="1">
        <v>939.19042171216927</v>
      </c>
      <c r="S894" s="1">
        <f>B894+E894+H894+K894+N894</f>
        <v>865681124.78089345</v>
      </c>
    </row>
    <row r="895" spans="1:19" x14ac:dyDescent="0.35">
      <c r="A895" s="21">
        <v>43263</v>
      </c>
      <c r="B895" s="1">
        <v>407026611.35493737</v>
      </c>
      <c r="C895" s="1"/>
      <c r="D895" s="1">
        <v>6892.6014636051304</v>
      </c>
      <c r="E895" s="1">
        <v>145810605.12129328</v>
      </c>
      <c r="F895" s="1"/>
      <c r="G895" s="1">
        <v>505.6417988278717</v>
      </c>
      <c r="H895" s="1">
        <v>20373861.94342377</v>
      </c>
      <c r="I895" s="1"/>
      <c r="J895" s="1">
        <v>0.59885906511676323</v>
      </c>
      <c r="K895" s="1">
        <v>31633842.890303932</v>
      </c>
      <c r="L895" s="1"/>
      <c r="M895" s="1">
        <v>107.40659545607723</v>
      </c>
      <c r="N895" s="1">
        <v>45453678.378330752</v>
      </c>
      <c r="O895" s="1"/>
      <c r="P895" s="1">
        <v>955.52839403554492</v>
      </c>
      <c r="S895" s="1">
        <f>B895+E895+H895+K895+N895</f>
        <v>650298599.68828905</v>
      </c>
    </row>
    <row r="896" spans="1:19" x14ac:dyDescent="0.35">
      <c r="A896" s="21">
        <v>43264</v>
      </c>
      <c r="B896" s="1">
        <v>403217671.22073895</v>
      </c>
      <c r="C896" s="1"/>
      <c r="D896" s="1">
        <v>6582.1044251603662</v>
      </c>
      <c r="E896" s="1">
        <v>173729713.72941098</v>
      </c>
      <c r="F896" s="1"/>
      <c r="G896" s="1">
        <v>481.42009513105251</v>
      </c>
      <c r="H896" s="1">
        <v>21007496.904065318</v>
      </c>
      <c r="I896" s="1"/>
      <c r="J896" s="1">
        <v>0.55821508152300658</v>
      </c>
      <c r="K896" s="1">
        <v>37333079.995428272</v>
      </c>
      <c r="L896" s="1"/>
      <c r="M896" s="1">
        <v>100.18226630118788</v>
      </c>
      <c r="N896" s="1">
        <v>40037455.823728189</v>
      </c>
      <c r="O896" s="1"/>
      <c r="P896" s="1">
        <v>871.65909271591352</v>
      </c>
      <c r="S896" s="1">
        <f>B896+E896+H896+K896+N896</f>
        <v>675325417.67337179</v>
      </c>
    </row>
    <row r="897" spans="1:19" x14ac:dyDescent="0.35">
      <c r="A897" s="21">
        <v>43265</v>
      </c>
      <c r="B897" s="1">
        <v>538408388.19628215</v>
      </c>
      <c r="C897" s="1"/>
      <c r="D897" s="1">
        <v>6364.2552207875078</v>
      </c>
      <c r="E897" s="1">
        <v>253506807.19728759</v>
      </c>
      <c r="F897" s="1"/>
      <c r="G897" s="1">
        <v>506.27355643142562</v>
      </c>
      <c r="H897" s="1">
        <v>26586947.528299876</v>
      </c>
      <c r="I897" s="1"/>
      <c r="J897" s="1">
        <v>0.52601073057289072</v>
      </c>
      <c r="K897" s="1">
        <v>50503456.006503247</v>
      </c>
      <c r="L897" s="1"/>
      <c r="M897" s="1">
        <v>93.531617992510348</v>
      </c>
      <c r="N897" s="1">
        <v>42107210.924793348</v>
      </c>
      <c r="O897" s="1"/>
      <c r="P897" s="1">
        <v>839.76795398903869</v>
      </c>
      <c r="S897" s="1">
        <f>B897+E897+H897+K897+N897</f>
        <v>911112809.85316622</v>
      </c>
    </row>
    <row r="898" spans="1:19" x14ac:dyDescent="0.35">
      <c r="A898" s="21">
        <v>43266</v>
      </c>
      <c r="B898" s="1">
        <v>462277315.53607339</v>
      </c>
      <c r="C898" s="1"/>
      <c r="D898" s="1">
        <v>6663.6502191178315</v>
      </c>
      <c r="E898" s="1">
        <v>165459992.26856852</v>
      </c>
      <c r="F898" s="1"/>
      <c r="G898" s="1">
        <v>502.22946698585662</v>
      </c>
      <c r="H898" s="1">
        <v>25557676.121876925</v>
      </c>
      <c r="I898" s="1"/>
      <c r="J898" s="1">
        <v>0.55914429777704144</v>
      </c>
      <c r="K898" s="1">
        <v>45781705.943150736</v>
      </c>
      <c r="L898" s="1"/>
      <c r="M898" s="1">
        <v>101.12082144991844</v>
      </c>
      <c r="N898" s="1">
        <v>41768622.152479865</v>
      </c>
      <c r="O898" s="1"/>
      <c r="P898" s="1">
        <v>897.73636213108307</v>
      </c>
      <c r="S898" s="1">
        <f>B898+E898+H898+K898+N898</f>
        <v>740845312.02214956</v>
      </c>
    </row>
    <row r="899" spans="1:19" x14ac:dyDescent="0.35">
      <c r="A899" s="21">
        <v>43267</v>
      </c>
      <c r="B899" s="1">
        <v>256417268.88844901</v>
      </c>
      <c r="C899" s="1"/>
      <c r="D899" s="1">
        <v>6443.1207040551026</v>
      </c>
      <c r="E899" s="1">
        <v>95848628.468287945</v>
      </c>
      <c r="F899" s="1"/>
      <c r="G899" s="1">
        <v>492.13450864509315</v>
      </c>
      <c r="H899" s="1">
        <v>11380013.534461111</v>
      </c>
      <c r="I899" s="1"/>
      <c r="J899" s="1">
        <v>0.53328145173021468</v>
      </c>
      <c r="K899" s="1">
        <v>19902741.857002079</v>
      </c>
      <c r="L899" s="1"/>
      <c r="M899" s="1">
        <v>95.597036421358126</v>
      </c>
      <c r="N899" s="1">
        <v>19791512.751074243</v>
      </c>
      <c r="O899" s="1"/>
      <c r="P899" s="1">
        <v>843.06010871210992</v>
      </c>
      <c r="S899" s="1">
        <f>B899+E899+H899+K899+N899</f>
        <v>403340165.49927437</v>
      </c>
    </row>
    <row r="900" spans="1:19" x14ac:dyDescent="0.35">
      <c r="A900" s="21">
        <v>43268</v>
      </c>
      <c r="B900" s="1">
        <v>184645130.36168224</v>
      </c>
      <c r="C900" s="1"/>
      <c r="D900" s="1">
        <v>6534.0611926551701</v>
      </c>
      <c r="E900" s="1">
        <v>41656007.57989952</v>
      </c>
      <c r="F900" s="1"/>
      <c r="G900" s="1">
        <v>496.99174986187791</v>
      </c>
      <c r="H900" s="1">
        <v>7328816.4199327528</v>
      </c>
      <c r="I900" s="1"/>
      <c r="J900" s="1">
        <v>0.53312996612884778</v>
      </c>
      <c r="K900" s="1">
        <v>12373232.721234214</v>
      </c>
      <c r="L900" s="1"/>
      <c r="M900" s="1">
        <v>96.799883965887375</v>
      </c>
      <c r="N900" s="1">
        <v>13587585.394452794</v>
      </c>
      <c r="O900" s="1"/>
      <c r="P900" s="1">
        <v>849.86837768209773</v>
      </c>
      <c r="S900" s="1">
        <f>B900+E900+H900+K900+N900</f>
        <v>259590772.47720149</v>
      </c>
    </row>
    <row r="901" spans="1:19" x14ac:dyDescent="0.35">
      <c r="A901" s="21">
        <v>43269</v>
      </c>
      <c r="B901" s="1">
        <v>200745589.02726918</v>
      </c>
      <c r="C901" s="1"/>
      <c r="D901" s="1">
        <v>6535.444101027213</v>
      </c>
      <c r="E901" s="1">
        <v>78400791.575455725</v>
      </c>
      <c r="F901" s="1"/>
      <c r="G901" s="1">
        <v>514.17815611709113</v>
      </c>
      <c r="H901" s="1">
        <v>5232462.267210342</v>
      </c>
      <c r="I901" s="1"/>
      <c r="J901" s="1">
        <v>0.52651916078590322</v>
      </c>
      <c r="K901" s="1">
        <v>8337086.733454858</v>
      </c>
      <c r="L901" s="1"/>
      <c r="M901" s="1">
        <v>95.024989465265165</v>
      </c>
      <c r="N901" s="1">
        <v>8150444.4395913677</v>
      </c>
      <c r="O901" s="1"/>
      <c r="P901" s="1">
        <v>847.06247897815922</v>
      </c>
      <c r="S901" s="1">
        <f>B901+E901+H901+K901+N901</f>
        <v>300866374.04298151</v>
      </c>
    </row>
    <row r="902" spans="1:19" x14ac:dyDescent="0.35">
      <c r="A902" s="21">
        <v>43270</v>
      </c>
      <c r="B902" s="1">
        <v>299985069.75253826</v>
      </c>
      <c r="C902" s="1"/>
      <c r="D902" s="1">
        <v>6657.5695738863224</v>
      </c>
      <c r="E902" s="1">
        <v>83825345.204287976</v>
      </c>
      <c r="F902" s="1"/>
      <c r="G902" s="1">
        <v>532.59816536670894</v>
      </c>
      <c r="H902" s="1">
        <v>15053323.270106563</v>
      </c>
      <c r="I902" s="1"/>
      <c r="J902" s="1">
        <v>0.53819028389726387</v>
      </c>
      <c r="K902" s="1">
        <v>20393336.776187181</v>
      </c>
      <c r="L902" s="1"/>
      <c r="M902" s="1">
        <v>98.616905132404156</v>
      </c>
      <c r="N902" s="1">
        <v>19749016.7325195</v>
      </c>
      <c r="O902" s="1"/>
      <c r="P902" s="1">
        <v>883.83109190587675</v>
      </c>
      <c r="S902" s="1">
        <f>B902+E902+H902+K902+N902</f>
        <v>439006091.73563945</v>
      </c>
    </row>
    <row r="903" spans="1:19" x14ac:dyDescent="0.35">
      <c r="A903" s="21">
        <v>43271</v>
      </c>
      <c r="B903" s="1">
        <v>255385136.98182064</v>
      </c>
      <c r="C903" s="1"/>
      <c r="D903" s="1">
        <v>6688.7429630629958</v>
      </c>
      <c r="E903" s="1">
        <v>88062081.498139337</v>
      </c>
      <c r="F903" s="1"/>
      <c r="G903" s="1">
        <v>537.2841969403753</v>
      </c>
      <c r="H903" s="1">
        <v>12572273.996125763</v>
      </c>
      <c r="I903" s="1"/>
      <c r="J903" s="1">
        <v>0.54900991394645382</v>
      </c>
      <c r="K903" s="1">
        <v>17126234.16565853</v>
      </c>
      <c r="L903" s="1"/>
      <c r="M903" s="1">
        <v>98.593551906019542</v>
      </c>
      <c r="N903" s="1">
        <v>24777913.653636642</v>
      </c>
      <c r="O903" s="1"/>
      <c r="P903" s="1">
        <v>907.4841187193806</v>
      </c>
      <c r="S903" s="1">
        <f>B903+E903+H903+K903+N903</f>
        <v>397923640.29538089</v>
      </c>
    </row>
    <row r="904" spans="1:19" x14ac:dyDescent="0.35">
      <c r="A904" s="21">
        <v>43272</v>
      </c>
      <c r="B904" s="1">
        <v>284619195.57776248</v>
      </c>
      <c r="C904" s="1"/>
      <c r="D904" s="1">
        <v>6702.2345987303534</v>
      </c>
      <c r="E904" s="1">
        <v>69218074.93206358</v>
      </c>
      <c r="F904" s="1"/>
      <c r="G904" s="1">
        <v>530.43614145494132</v>
      </c>
      <c r="H904" s="1">
        <v>8346181.4099698076</v>
      </c>
      <c r="I904" s="1"/>
      <c r="J904" s="1">
        <v>0.54012687608383747</v>
      </c>
      <c r="K904" s="1">
        <v>13341842.378629752</v>
      </c>
      <c r="L904" s="1"/>
      <c r="M904" s="1">
        <v>97.874924098388959</v>
      </c>
      <c r="N904" s="1">
        <v>23298896.303354688</v>
      </c>
      <c r="O904" s="1"/>
      <c r="P904" s="1">
        <v>891.57451989354411</v>
      </c>
      <c r="S904" s="1">
        <f>B904+E904+H904+K904+N904</f>
        <v>398824190.6017803</v>
      </c>
    </row>
    <row r="905" spans="1:19" x14ac:dyDescent="0.35">
      <c r="A905" s="21">
        <v>43273</v>
      </c>
      <c r="B905" s="1">
        <v>315972797.26787972</v>
      </c>
      <c r="C905" s="1"/>
      <c r="D905" s="1">
        <v>6500.1564110530016</v>
      </c>
      <c r="E905" s="1">
        <v>139535925.00014022</v>
      </c>
      <c r="F905" s="1"/>
      <c r="G905" s="1">
        <v>470.75127537773164</v>
      </c>
      <c r="H905" s="1">
        <v>6491802.1626180848</v>
      </c>
      <c r="I905" s="1"/>
      <c r="J905" s="1">
        <v>0.53473466040810003</v>
      </c>
      <c r="K905" s="1">
        <v>10721596.622702206</v>
      </c>
      <c r="L905" s="1"/>
      <c r="M905" s="1">
        <v>96.765545921774645</v>
      </c>
      <c r="N905" s="1">
        <v>17862021.563608035</v>
      </c>
      <c r="O905" s="1"/>
      <c r="P905" s="1">
        <v>872.93362285685009</v>
      </c>
      <c r="S905" s="1">
        <f>B905+E905+H905+K905+N905</f>
        <v>490584142.61694825</v>
      </c>
    </row>
    <row r="906" spans="1:19" x14ac:dyDescent="0.35">
      <c r="A906" s="21">
        <v>43274</v>
      </c>
      <c r="B906" s="1">
        <v>481178663.38540977</v>
      </c>
      <c r="C906" s="1"/>
      <c r="D906" s="1">
        <v>6089.4610819477994</v>
      </c>
      <c r="E906" s="1">
        <v>111219691.03418438</v>
      </c>
      <c r="F906" s="1"/>
      <c r="G906" s="1">
        <v>467.13416784667623</v>
      </c>
      <c r="H906" s="1">
        <v>27044083.120718069</v>
      </c>
      <c r="I906" s="1"/>
      <c r="J906" s="1">
        <v>0.48306583771877576</v>
      </c>
      <c r="K906" s="1">
        <v>47108302.349325225</v>
      </c>
      <c r="L906" s="1"/>
      <c r="M906" s="1">
        <v>85.02129504523937</v>
      </c>
      <c r="N906" s="1">
        <v>45477706.531265981</v>
      </c>
      <c r="O906" s="1"/>
      <c r="P906" s="1">
        <v>751.3930126466679</v>
      </c>
      <c r="S906" s="1">
        <f>B906+E906+H906+K906+N906</f>
        <v>712028446.42090344</v>
      </c>
    </row>
    <row r="907" spans="1:19" x14ac:dyDescent="0.35">
      <c r="A907" s="21">
        <v>43275</v>
      </c>
      <c r="B907" s="1">
        <v>241604627.96840298</v>
      </c>
      <c r="C907" s="1"/>
      <c r="D907" s="1">
        <v>6160.2218035591723</v>
      </c>
      <c r="E907" s="1">
        <v>123816994.24552444</v>
      </c>
      <c r="F907" s="1"/>
      <c r="G907" s="1">
        <v>457.38495525445404</v>
      </c>
      <c r="H907" s="1">
        <v>6095634.8817339856</v>
      </c>
      <c r="I907" s="1"/>
      <c r="J907" s="1">
        <v>0.49109412421692406</v>
      </c>
      <c r="K907" s="1">
        <v>16502685.311531598</v>
      </c>
      <c r="L907" s="1"/>
      <c r="M907" s="1">
        <v>83.157782284203108</v>
      </c>
      <c r="N907" s="1">
        <v>14500573.784918031</v>
      </c>
      <c r="O907" s="1"/>
      <c r="P907" s="1">
        <v>762.81816848411381</v>
      </c>
      <c r="S907" s="1">
        <f>B907+E907+H907+K907+N907</f>
        <v>402520516.19211102</v>
      </c>
    </row>
    <row r="908" spans="1:19" x14ac:dyDescent="0.35">
      <c r="A908" s="21">
        <v>43276</v>
      </c>
      <c r="B908" s="1">
        <v>393200352.51720124</v>
      </c>
      <c r="C908" s="1"/>
      <c r="D908" s="1">
        <v>6156.6945969229364</v>
      </c>
      <c r="E908" s="1">
        <v>129160347.08330952</v>
      </c>
      <c r="F908" s="1"/>
      <c r="G908" s="1">
        <v>457.30816028984299</v>
      </c>
      <c r="H908" s="1">
        <v>26180773.834817156</v>
      </c>
      <c r="I908" s="1"/>
      <c r="J908" s="1">
        <v>0.47534413197433384</v>
      </c>
      <c r="K908" s="1">
        <v>44301404.375410073</v>
      </c>
      <c r="L908" s="1"/>
      <c r="M908" s="1">
        <v>80.703431759847078</v>
      </c>
      <c r="N908" s="1">
        <v>39381384.274751298</v>
      </c>
      <c r="O908" s="1"/>
      <c r="P908" s="1">
        <v>747.78841706187382</v>
      </c>
      <c r="S908" s="1">
        <f>B908+E908+H908+K908+N908</f>
        <v>632224262.08548927</v>
      </c>
    </row>
    <row r="909" spans="1:19" x14ac:dyDescent="0.35">
      <c r="A909" s="21">
        <v>43277</v>
      </c>
      <c r="B909" s="1">
        <v>299607654.76003653</v>
      </c>
      <c r="C909" s="1"/>
      <c r="D909" s="1">
        <v>6252.3058152743315</v>
      </c>
      <c r="E909" s="1">
        <v>96613868.717648417</v>
      </c>
      <c r="F909" s="1"/>
      <c r="G909" s="1">
        <v>439.28565935544674</v>
      </c>
      <c r="H909" s="1">
        <v>14145520.329441782</v>
      </c>
      <c r="I909" s="1"/>
      <c r="J909" s="1">
        <v>0.47949702625042789</v>
      </c>
      <c r="K909" s="1">
        <v>28385323.851778097</v>
      </c>
      <c r="L909" s="1"/>
      <c r="M909" s="1">
        <v>81.602796431267521</v>
      </c>
      <c r="N909" s="1">
        <v>25289726.800657514</v>
      </c>
      <c r="O909" s="1"/>
      <c r="P909" s="1">
        <v>754.97103722362715</v>
      </c>
      <c r="S909" s="1">
        <f>B909+E909+H909+K909+N909</f>
        <v>464042094.45956236</v>
      </c>
    </row>
    <row r="910" spans="1:19" x14ac:dyDescent="0.35">
      <c r="A910" s="21">
        <v>43278</v>
      </c>
      <c r="B910" s="1">
        <v>238821766.71948662</v>
      </c>
      <c r="C910" s="1"/>
      <c r="D910" s="1">
        <v>6099.5729130219288</v>
      </c>
      <c r="E910" s="1">
        <v>85338360.084705696</v>
      </c>
      <c r="F910" s="1"/>
      <c r="G910" s="1">
        <v>436.96936997049721</v>
      </c>
      <c r="H910" s="1">
        <v>10282631.419042718</v>
      </c>
      <c r="I910" s="1"/>
      <c r="J910" s="1">
        <v>0.45118420539332144</v>
      </c>
      <c r="K910" s="1">
        <v>19329566.781219397</v>
      </c>
      <c r="L910" s="1"/>
      <c r="M910" s="1">
        <v>75.724249797477356</v>
      </c>
      <c r="N910" s="1">
        <v>19731621.907198738</v>
      </c>
      <c r="O910" s="1"/>
      <c r="P910" s="1">
        <v>694.26731093548165</v>
      </c>
      <c r="S910" s="1">
        <f>B910+E910+H910+K910+N910</f>
        <v>373503946.91165316</v>
      </c>
    </row>
    <row r="911" spans="1:19" x14ac:dyDescent="0.35">
      <c r="A911" s="21">
        <v>43279</v>
      </c>
      <c r="B911" s="1">
        <v>248161823.68535051</v>
      </c>
      <c r="C911" s="1"/>
      <c r="D911" s="1">
        <v>6150.1512531851213</v>
      </c>
      <c r="E911" s="1">
        <v>70775906.789279923</v>
      </c>
      <c r="F911" s="1"/>
      <c r="G911" s="1">
        <v>428.79098160598511</v>
      </c>
      <c r="H911" s="1">
        <v>9316315.4428501427</v>
      </c>
      <c r="I911" s="1"/>
      <c r="J911" s="1">
        <v>0.47104441310383316</v>
      </c>
      <c r="K911" s="1">
        <v>21983006.806506716</v>
      </c>
      <c r="L911" s="1"/>
      <c r="M911" s="1">
        <v>80.746992019302354</v>
      </c>
      <c r="N911" s="1">
        <v>20959954.486871872</v>
      </c>
      <c r="O911" s="1"/>
      <c r="P911" s="1">
        <v>713.59951093459836</v>
      </c>
      <c r="S911" s="1">
        <f>B911+E911+H911+K911+N911</f>
        <v>371197007.21085918</v>
      </c>
    </row>
    <row r="912" spans="1:19" x14ac:dyDescent="0.35">
      <c r="A912" s="21">
        <v>43280</v>
      </c>
      <c r="B912" s="1">
        <v>253131430.61504412</v>
      </c>
      <c r="C912" s="1"/>
      <c r="D912" s="1">
        <v>5916.5582210032908</v>
      </c>
      <c r="E912" s="1">
        <v>89248508.491445914</v>
      </c>
      <c r="F912" s="1"/>
      <c r="G912" s="1">
        <v>432.09846397078104</v>
      </c>
      <c r="H912" s="1">
        <v>9713775.4913228266</v>
      </c>
      <c r="I912" s="1"/>
      <c r="J912" s="1">
        <v>0.44832004574370743</v>
      </c>
      <c r="K912" s="1">
        <v>20394240.340141673</v>
      </c>
      <c r="L912" s="1"/>
      <c r="M912" s="1">
        <v>74.387923733437518</v>
      </c>
      <c r="N912" s="1">
        <v>18435505.013369821</v>
      </c>
      <c r="O912" s="1"/>
      <c r="P912" s="1">
        <v>660.53887002436909</v>
      </c>
      <c r="S912" s="1">
        <f>B912+E912+H912+K912+N912</f>
        <v>390923459.95132428</v>
      </c>
    </row>
    <row r="913" spans="1:19" x14ac:dyDescent="0.35">
      <c r="A913" s="21">
        <v>43281</v>
      </c>
      <c r="B913" s="1">
        <v>339365807.27397132</v>
      </c>
      <c r="C913" s="1"/>
      <c r="D913" s="1">
        <v>6232.2480012731412</v>
      </c>
      <c r="E913" s="1">
        <v>88700682.759929329</v>
      </c>
      <c r="F913" s="1"/>
      <c r="G913" s="1">
        <v>443.71896156456256</v>
      </c>
      <c r="H913" s="1">
        <v>16720447.496582581</v>
      </c>
      <c r="I913" s="1"/>
      <c r="J913" s="1">
        <v>0.45393688011751493</v>
      </c>
      <c r="K913" s="1">
        <v>27955671.97929864</v>
      </c>
      <c r="L913" s="1"/>
      <c r="M913" s="1">
        <v>78.9594000442397</v>
      </c>
      <c r="N913" s="1">
        <v>25425459.786114369</v>
      </c>
      <c r="O913" s="1"/>
      <c r="P913" s="1">
        <v>716.02013131468561</v>
      </c>
      <c r="S913" s="1">
        <f>B913+E913+H913+K913+N913</f>
        <v>498168069.29589623</v>
      </c>
    </row>
    <row r="914" spans="1:19" x14ac:dyDescent="0.35">
      <c r="A914" s="21">
        <v>43282</v>
      </c>
      <c r="B914" s="1">
        <v>227581320.97452471</v>
      </c>
      <c r="C914" s="1"/>
      <c r="D914" s="1">
        <v>6386.6601319169667</v>
      </c>
      <c r="E914" s="1">
        <v>47071275.795156963</v>
      </c>
      <c r="F914" s="1"/>
      <c r="G914" s="1">
        <v>452.97541154149621</v>
      </c>
      <c r="H914" s="1">
        <v>11692845.119526198</v>
      </c>
      <c r="I914" s="1"/>
      <c r="J914" s="1">
        <v>0.46825176417955611</v>
      </c>
      <c r="K914" s="1">
        <v>20377137.769472376</v>
      </c>
      <c r="L914" s="1"/>
      <c r="M914" s="1">
        <v>81.032344957743717</v>
      </c>
      <c r="N914" s="1">
        <v>23315404.088472694</v>
      </c>
      <c r="O914" s="1"/>
      <c r="P914" s="1">
        <v>748.12339422132163</v>
      </c>
      <c r="S914" s="1">
        <f>B914+E914+H914+K914+N914</f>
        <v>330037983.74715292</v>
      </c>
    </row>
    <row r="915" spans="1:19" x14ac:dyDescent="0.35">
      <c r="A915" s="21">
        <v>43283</v>
      </c>
      <c r="B915" s="1">
        <v>196227243.27599835</v>
      </c>
      <c r="C915" s="1"/>
      <c r="D915" s="1">
        <v>6385.3526910395703</v>
      </c>
      <c r="E915" s="1">
        <v>70605419.290012375</v>
      </c>
      <c r="F915" s="1"/>
      <c r="G915" s="1">
        <v>472.09835194526551</v>
      </c>
      <c r="H915" s="1">
        <v>5584859.0608134363</v>
      </c>
      <c r="I915" s="1"/>
      <c r="J915" s="1">
        <v>0.46088129968469038</v>
      </c>
      <c r="K915" s="1">
        <v>11421787.593070732</v>
      </c>
      <c r="L915" s="1"/>
      <c r="M915" s="1">
        <v>79.848852086150359</v>
      </c>
      <c r="N915" s="1">
        <v>11436751.978101324</v>
      </c>
      <c r="O915" s="1"/>
      <c r="P915" s="1">
        <v>736.26503381424561</v>
      </c>
      <c r="S915" s="1">
        <f>B915+E915+H915+K915+N915</f>
        <v>295276061.1979962</v>
      </c>
    </row>
    <row r="916" spans="1:19" x14ac:dyDescent="0.35">
      <c r="A916" s="21">
        <v>43284</v>
      </c>
      <c r="B916" s="1">
        <v>312052647.65220934</v>
      </c>
      <c r="C916" s="1"/>
      <c r="D916" s="1">
        <v>6609.9131430019688</v>
      </c>
      <c r="E916" s="1">
        <v>83597333.717655197</v>
      </c>
      <c r="F916" s="1"/>
      <c r="G916" s="1">
        <v>467.65997183258992</v>
      </c>
      <c r="H916" s="1">
        <v>15201792.693304487</v>
      </c>
      <c r="I916" s="1"/>
      <c r="J916" s="1">
        <v>0.48927487899650685</v>
      </c>
      <c r="K916" s="1">
        <v>24161561.38422057</v>
      </c>
      <c r="L916" s="1"/>
      <c r="M916" s="1">
        <v>85.468554782111241</v>
      </c>
      <c r="N916" s="1">
        <v>23052293.436048687</v>
      </c>
      <c r="O916" s="1"/>
      <c r="P916" s="1">
        <v>781.4742409340281</v>
      </c>
      <c r="S916" s="1">
        <f>B916+E916+H916+K916+N916</f>
        <v>458065628.88343829</v>
      </c>
    </row>
    <row r="917" spans="1:19" x14ac:dyDescent="0.35">
      <c r="A917" s="21">
        <v>43285</v>
      </c>
      <c r="B917" s="1">
        <v>263271961.34801415</v>
      </c>
      <c r="C917" s="1"/>
      <c r="D917" s="1">
        <v>6514.350594521411</v>
      </c>
      <c r="E917" s="1">
        <v>76026387.86940369</v>
      </c>
      <c r="F917" s="1"/>
      <c r="G917" s="1">
        <v>464.8237522105407</v>
      </c>
      <c r="H917" s="1">
        <v>17812839.914465137</v>
      </c>
      <c r="I917" s="1"/>
      <c r="J917" s="1">
        <v>0.48464948827550841</v>
      </c>
      <c r="K917" s="1">
        <v>28348123.000662856</v>
      </c>
      <c r="L917" s="1"/>
      <c r="M917" s="1">
        <v>84.945917694237366</v>
      </c>
      <c r="N917" s="1">
        <v>27145338.686002892</v>
      </c>
      <c r="O917" s="1"/>
      <c r="P917" s="1">
        <v>756.42477749707393</v>
      </c>
      <c r="S917" s="1">
        <f>B917+E917+H917+K917+N917</f>
        <v>412604650.81854874</v>
      </c>
    </row>
    <row r="918" spans="1:19" x14ac:dyDescent="0.35">
      <c r="A918" s="21">
        <v>43286</v>
      </c>
      <c r="B918" s="1">
        <v>284802876.49276769</v>
      </c>
      <c r="C918" s="1"/>
      <c r="D918" s="1">
        <v>6583.6097828418842</v>
      </c>
      <c r="E918" s="1">
        <v>68151201.016595483</v>
      </c>
      <c r="F918" s="1"/>
      <c r="G918" s="1">
        <v>467.30009736107132</v>
      </c>
      <c r="H918" s="1">
        <v>10910573.25487349</v>
      </c>
      <c r="I918" s="1"/>
      <c r="J918" s="1">
        <v>0.49154324223181117</v>
      </c>
      <c r="K918" s="1">
        <v>15822917.087508796</v>
      </c>
      <c r="L918" s="1"/>
      <c r="M918" s="1">
        <v>85.375921202188422</v>
      </c>
      <c r="N918" s="1">
        <v>22946918.68781073</v>
      </c>
      <c r="O918" s="1"/>
      <c r="P918" s="1">
        <v>762.93131984971865</v>
      </c>
      <c r="S918" s="1">
        <f>B918+E918+H918+K918+N918</f>
        <v>402634486.53955621</v>
      </c>
    </row>
    <row r="919" spans="1:19" x14ac:dyDescent="0.35">
      <c r="A919" s="21">
        <v>43287</v>
      </c>
      <c r="B919" s="1">
        <v>272406617.90046597</v>
      </c>
      <c r="C919" s="1"/>
      <c r="D919" s="1">
        <v>6551.5995790265088</v>
      </c>
      <c r="E919" s="1">
        <v>59289720.469897442</v>
      </c>
      <c r="F919" s="1"/>
      <c r="G919" s="1">
        <v>469.02976753030907</v>
      </c>
      <c r="H919" s="1">
        <v>11241105.087128777</v>
      </c>
      <c r="I919" s="1"/>
      <c r="J919" s="1">
        <v>0.47827650931959231</v>
      </c>
      <c r="K919" s="1">
        <v>17236951.39149823</v>
      </c>
      <c r="L919" s="1"/>
      <c r="M919" s="1">
        <v>83.337236266217914</v>
      </c>
      <c r="N919" s="1">
        <v>25678097.252096042</v>
      </c>
      <c r="O919" s="1"/>
      <c r="P919" s="1">
        <v>742.89869455667304</v>
      </c>
      <c r="S919" s="1">
        <f>B919+E919+H919+K919+N919</f>
        <v>385852492.10108644</v>
      </c>
    </row>
    <row r="920" spans="1:19" x14ac:dyDescent="0.35">
      <c r="A920" s="21">
        <v>43288</v>
      </c>
      <c r="B920" s="1">
        <v>204150295.37004238</v>
      </c>
      <c r="C920" s="1"/>
      <c r="D920" s="1">
        <v>6598.7613679986798</v>
      </c>
      <c r="E920" s="1">
        <v>44433170.591673508</v>
      </c>
      <c r="F920" s="1"/>
      <c r="G920" s="1">
        <v>479.24013213366152</v>
      </c>
      <c r="H920" s="1">
        <v>8465632.1245715804</v>
      </c>
      <c r="I920" s="1"/>
      <c r="J920" s="1">
        <v>0.4765135039057784</v>
      </c>
      <c r="K920" s="1">
        <v>11236293.780551359</v>
      </c>
      <c r="L920" s="1"/>
      <c r="M920" s="1">
        <v>83.030372315010311</v>
      </c>
      <c r="N920" s="1">
        <v>16406202.357739693</v>
      </c>
      <c r="O920" s="1"/>
      <c r="P920" s="1">
        <v>731.84386377085389</v>
      </c>
      <c r="S920" s="1">
        <f>B920+E920+H920+K920+N920</f>
        <v>284691594.2245785</v>
      </c>
    </row>
    <row r="921" spans="1:19" x14ac:dyDescent="0.35">
      <c r="A921" s="21">
        <v>43289</v>
      </c>
      <c r="B921" s="1">
        <v>186368333.71237552</v>
      </c>
      <c r="C921" s="1"/>
      <c r="D921" s="1">
        <v>6748.7383132003197</v>
      </c>
      <c r="E921" s="1">
        <v>45206861.030302383</v>
      </c>
      <c r="F921" s="1"/>
      <c r="G921" s="1">
        <v>486.38025325019038</v>
      </c>
      <c r="H921" s="1">
        <v>4568434.7399015334</v>
      </c>
      <c r="I921" s="1"/>
      <c r="J921" s="1">
        <v>0.4852326921135981</v>
      </c>
      <c r="K921" s="1">
        <v>13280489.11676606</v>
      </c>
      <c r="L921" s="1"/>
      <c r="M921" s="1">
        <v>84.782353769694055</v>
      </c>
      <c r="N921" s="1">
        <v>13146883.824447749</v>
      </c>
      <c r="O921" s="1"/>
      <c r="P921" s="1">
        <v>770.52262596579965</v>
      </c>
      <c r="S921" s="1">
        <f>B921+E921+H921+K921+N921</f>
        <v>262571002.42379326</v>
      </c>
    </row>
    <row r="922" spans="1:19" x14ac:dyDescent="0.35">
      <c r="A922" s="21">
        <v>43290</v>
      </c>
      <c r="B922" s="1">
        <v>188631619.64038146</v>
      </c>
      <c r="C922" s="1"/>
      <c r="D922" s="1">
        <v>6718.1703346263903</v>
      </c>
      <c r="E922" s="1">
        <v>54196214.975872882</v>
      </c>
      <c r="F922" s="1"/>
      <c r="G922" s="1">
        <v>476.34064566952605</v>
      </c>
      <c r="H922" s="1">
        <v>8075435.3694234975</v>
      </c>
      <c r="I922" s="1"/>
      <c r="J922" s="1">
        <v>0.47805050497123841</v>
      </c>
      <c r="K922" s="1">
        <v>10776093.387482069</v>
      </c>
      <c r="L922" s="1"/>
      <c r="M922" s="1">
        <v>82.258270997715101</v>
      </c>
      <c r="N922" s="1">
        <v>12447197.915997418</v>
      </c>
      <c r="O922" s="1"/>
      <c r="P922" s="1">
        <v>749.02756808108632</v>
      </c>
      <c r="S922" s="1">
        <f>B922+E922+H922+K922+N922</f>
        <v>274126561.28915733</v>
      </c>
    </row>
    <row r="923" spans="1:19" x14ac:dyDescent="0.35">
      <c r="A923" s="21">
        <v>43291</v>
      </c>
      <c r="B923" s="1">
        <v>242615496.55562621</v>
      </c>
      <c r="C923" s="1"/>
      <c r="D923" s="1">
        <v>6632.3258156869661</v>
      </c>
      <c r="E923" s="1">
        <v>89292776.518027082</v>
      </c>
      <c r="F923" s="1"/>
      <c r="G923" s="1">
        <v>440.74356098636702</v>
      </c>
      <c r="H923" s="1">
        <v>6846266.2451950749</v>
      </c>
      <c r="I923" s="1"/>
      <c r="J923" s="1">
        <v>0.47234614835498562</v>
      </c>
      <c r="K923" s="1">
        <v>14077644.583885031</v>
      </c>
      <c r="L923" s="1"/>
      <c r="M923" s="1">
        <v>80.429670281851841</v>
      </c>
      <c r="N923" s="1">
        <v>14845285.473061223</v>
      </c>
      <c r="O923" s="1"/>
      <c r="P923" s="1">
        <v>729.16707383947858</v>
      </c>
      <c r="S923" s="1">
        <f>B923+E923+H923+K923+N923</f>
        <v>367677469.37579459</v>
      </c>
    </row>
    <row r="924" spans="1:19" x14ac:dyDescent="0.35">
      <c r="A924" s="21">
        <v>43292</v>
      </c>
      <c r="B924" s="1">
        <v>239390899.86041501</v>
      </c>
      <c r="C924" s="1"/>
      <c r="D924" s="1">
        <v>6341.8137143999784</v>
      </c>
      <c r="E924" s="1">
        <v>88724212.598702744</v>
      </c>
      <c r="F924" s="1"/>
      <c r="G924" s="1">
        <v>439.5534668549775</v>
      </c>
      <c r="H924" s="1">
        <v>12102335.606344</v>
      </c>
      <c r="I924" s="1"/>
      <c r="J924" s="1">
        <v>0.44167149820628554</v>
      </c>
      <c r="K924" s="1">
        <v>23306625.127970144</v>
      </c>
      <c r="L924" s="1"/>
      <c r="M924" s="1">
        <v>75.901411144302159</v>
      </c>
      <c r="N924" s="1">
        <v>21009438.512794778</v>
      </c>
      <c r="O924" s="1"/>
      <c r="P924" s="1">
        <v>686.46692707694604</v>
      </c>
      <c r="S924" s="1">
        <f>B924+E924+H924+K924+N924</f>
        <v>384533511.70622671</v>
      </c>
    </row>
    <row r="925" spans="1:19" x14ac:dyDescent="0.35">
      <c r="A925" s="21">
        <v>43293</v>
      </c>
      <c r="B925" s="1">
        <v>211560990.96110556</v>
      </c>
      <c r="C925" s="1"/>
      <c r="D925" s="1">
        <v>6391.9710193075616</v>
      </c>
      <c r="E925" s="1">
        <v>60749625.03749799</v>
      </c>
      <c r="F925" s="1"/>
      <c r="G925" s="1">
        <v>435.06152692590189</v>
      </c>
      <c r="H925" s="1">
        <v>6433709.1332037542</v>
      </c>
      <c r="I925" s="1"/>
      <c r="J925" s="1">
        <v>0.44860708182731152</v>
      </c>
      <c r="K925" s="1">
        <v>14527326.369954994</v>
      </c>
      <c r="L925" s="1"/>
      <c r="M925" s="1">
        <v>78.272349203984632</v>
      </c>
      <c r="N925" s="1">
        <v>12367498.596106529</v>
      </c>
      <c r="O925" s="1"/>
      <c r="P925" s="1">
        <v>706.77008354234374</v>
      </c>
      <c r="S925" s="1">
        <f>B925+E925+H925+K925+N925</f>
        <v>305639150.0978688</v>
      </c>
    </row>
    <row r="926" spans="1:19" x14ac:dyDescent="0.35">
      <c r="A926" s="21">
        <v>43294</v>
      </c>
      <c r="B926" s="1">
        <v>257365031.72823274</v>
      </c>
      <c r="C926" s="1"/>
      <c r="D926" s="1">
        <v>6289.9813737686463</v>
      </c>
      <c r="E926" s="1">
        <v>53123277.483038254</v>
      </c>
      <c r="F926" s="1"/>
      <c r="G926" s="1">
        <v>432.1969955300537</v>
      </c>
      <c r="H926" s="1">
        <v>9493065.2040241454</v>
      </c>
      <c r="I926" s="1"/>
      <c r="J926" s="1">
        <v>0.437365456440377</v>
      </c>
      <c r="K926" s="1">
        <v>14931378.669676691</v>
      </c>
      <c r="L926" s="1"/>
      <c r="M926" s="1">
        <v>76.978546647245722</v>
      </c>
      <c r="N926" s="1">
        <v>17973095.655992847</v>
      </c>
      <c r="O926" s="1"/>
      <c r="P926" s="1">
        <v>686.69137996656957</v>
      </c>
      <c r="S926" s="1">
        <f>B926+E926+H926+K926+N926</f>
        <v>352885848.74096465</v>
      </c>
    </row>
    <row r="927" spans="1:19" x14ac:dyDescent="0.35">
      <c r="A927" s="21">
        <v>43295</v>
      </c>
      <c r="B927" s="1">
        <v>178226441.29173067</v>
      </c>
      <c r="C927" s="1"/>
      <c r="D927" s="1">
        <v>6273.6809721627105</v>
      </c>
      <c r="E927" s="1">
        <v>36913687.554152958</v>
      </c>
      <c r="F927" s="1"/>
      <c r="G927" s="1">
        <v>433.27445917517298</v>
      </c>
      <c r="H927" s="1">
        <v>7374453.8138661329</v>
      </c>
      <c r="I927" s="1"/>
      <c r="J927" s="1">
        <v>0.43747297714608946</v>
      </c>
      <c r="K927" s="1">
        <v>13629731.108584607</v>
      </c>
      <c r="L927" s="1"/>
      <c r="M927" s="1">
        <v>76.682279520080201</v>
      </c>
      <c r="N927" s="1">
        <v>11665500.771195754</v>
      </c>
      <c r="O927" s="1"/>
      <c r="P927" s="1">
        <v>694.58375012994406</v>
      </c>
      <c r="S927" s="1">
        <f>B927+E927+H927+K927+N927</f>
        <v>247809814.53953016</v>
      </c>
    </row>
    <row r="928" spans="1:19" x14ac:dyDescent="0.35">
      <c r="A928" s="21">
        <v>43296</v>
      </c>
      <c r="B928" s="1">
        <v>118632454.7805354</v>
      </c>
      <c r="C928" s="1"/>
      <c r="D928" s="1">
        <v>6320.2396664989028</v>
      </c>
      <c r="E928" s="1">
        <v>35379990.906909101</v>
      </c>
      <c r="F928" s="1"/>
      <c r="G928" s="1">
        <v>446.98513301071512</v>
      </c>
      <c r="H928" s="1">
        <v>3775266.2103586569</v>
      </c>
      <c r="I928" s="1"/>
      <c r="J928" s="1">
        <v>0.43876671078359908</v>
      </c>
      <c r="K928" s="1">
        <v>6696543.3796049478</v>
      </c>
      <c r="L928" s="1"/>
      <c r="M928" s="1">
        <v>76.259496568720664</v>
      </c>
      <c r="N928" s="1">
        <v>6309964.3217547303</v>
      </c>
      <c r="O928" s="1"/>
      <c r="P928" s="1">
        <v>700.78426985309204</v>
      </c>
      <c r="S928" s="1">
        <f>B928+E928+H928+K928+N928</f>
        <v>170794219.59916282</v>
      </c>
    </row>
    <row r="929" spans="1:19" x14ac:dyDescent="0.35">
      <c r="A929" s="21">
        <v>43297</v>
      </c>
      <c r="B929" s="1">
        <v>205142123.28356567</v>
      </c>
      <c r="C929" s="1"/>
      <c r="D929" s="1">
        <v>6465.4729000561592</v>
      </c>
      <c r="E929" s="1">
        <v>65490103.676452965</v>
      </c>
      <c r="F929" s="1"/>
      <c r="G929" s="1">
        <v>473.29629773982413</v>
      </c>
      <c r="H929" s="1">
        <v>4436949.9225254413</v>
      </c>
      <c r="I929" s="1"/>
      <c r="J929" s="1">
        <v>0.44688903687632936</v>
      </c>
      <c r="K929" s="1">
        <v>8909023.2275955621</v>
      </c>
      <c r="L929" s="1"/>
      <c r="M929" s="1">
        <v>78.540227332041781</v>
      </c>
      <c r="N929" s="1">
        <v>11090951.457448361</v>
      </c>
      <c r="O929" s="1"/>
      <c r="P929" s="1">
        <v>723.58828738962518</v>
      </c>
      <c r="S929" s="1">
        <f>B929+E929+H929+K929+N929</f>
        <v>295069151.56758803</v>
      </c>
    </row>
    <row r="930" spans="1:19" x14ac:dyDescent="0.35">
      <c r="A930" s="21">
        <v>43298</v>
      </c>
      <c r="B930" s="1">
        <v>382770373.38942909</v>
      </c>
      <c r="C930" s="1"/>
      <c r="D930" s="1">
        <v>6799.5182651750265</v>
      </c>
      <c r="E930" s="1">
        <v>110173324.58669105</v>
      </c>
      <c r="F930" s="1"/>
      <c r="G930" s="1">
        <v>493.86334392206601</v>
      </c>
      <c r="H930" s="1">
        <v>13020321.802966865</v>
      </c>
      <c r="I930" s="1"/>
      <c r="J930" s="1">
        <v>0.4815571712463198</v>
      </c>
      <c r="K930" s="1">
        <v>19238643.266200703</v>
      </c>
      <c r="L930" s="1"/>
      <c r="M930" s="1">
        <v>83.547793834957432</v>
      </c>
      <c r="N930" s="1">
        <v>40654629.087653816</v>
      </c>
      <c r="O930" s="1"/>
      <c r="P930" s="1">
        <v>800.11281088681289</v>
      </c>
      <c r="S930" s="1">
        <f>B930+E930+H930+K930+N930</f>
        <v>565857292.13294148</v>
      </c>
    </row>
    <row r="931" spans="1:19" x14ac:dyDescent="0.35">
      <c r="A931" s="21">
        <v>43299</v>
      </c>
      <c r="B931" s="1">
        <v>526061705.78374374</v>
      </c>
      <c r="C931" s="1"/>
      <c r="D931" s="1">
        <v>7263.4604910645039</v>
      </c>
      <c r="E931" s="1">
        <v>122472025.70904455</v>
      </c>
      <c r="F931" s="1"/>
      <c r="G931" s="1">
        <v>486.79880883788201</v>
      </c>
      <c r="H931" s="1">
        <v>21622241.597194526</v>
      </c>
      <c r="I931" s="1"/>
      <c r="J931" s="1">
        <v>0.50626280199616347</v>
      </c>
      <c r="K931" s="1">
        <v>31661232.796606056</v>
      </c>
      <c r="L931" s="1"/>
      <c r="M931" s="1">
        <v>88.991451359276468</v>
      </c>
      <c r="N931" s="1">
        <v>51636776.203352287</v>
      </c>
      <c r="O931" s="1"/>
      <c r="P931" s="1">
        <v>852.52503596892609</v>
      </c>
      <c r="S931" s="1">
        <f>B931+E931+H931+K931+N931</f>
        <v>753453982.08994126</v>
      </c>
    </row>
    <row r="932" spans="1:19" x14ac:dyDescent="0.35">
      <c r="A932" s="21">
        <v>43300</v>
      </c>
      <c r="B932" s="1">
        <v>460081478.31561482</v>
      </c>
      <c r="C932" s="1"/>
      <c r="D932" s="1">
        <v>7344.3046283107387</v>
      </c>
      <c r="E932" s="1">
        <v>78855226.759858683</v>
      </c>
      <c r="F932" s="1"/>
      <c r="G932" s="1">
        <v>473.5128297338498</v>
      </c>
      <c r="H932" s="1">
        <v>20456414.292775832</v>
      </c>
      <c r="I932" s="1"/>
      <c r="J932" s="1">
        <v>0.48859786433865288</v>
      </c>
      <c r="K932" s="1">
        <v>35863188.220381998</v>
      </c>
      <c r="L932" s="1"/>
      <c r="M932" s="1">
        <v>86.214392069860907</v>
      </c>
      <c r="N932" s="1">
        <v>41143551.443210021</v>
      </c>
      <c r="O932" s="1"/>
      <c r="P932" s="1">
        <v>824.30325907405461</v>
      </c>
      <c r="S932" s="1">
        <f>B932+E932+H932+K932+N932</f>
        <v>636399859.0318414</v>
      </c>
    </row>
    <row r="933" spans="1:19" x14ac:dyDescent="0.35">
      <c r="A933" s="21">
        <v>43301</v>
      </c>
      <c r="B933" s="1">
        <v>369082792.07628536</v>
      </c>
      <c r="C933" s="1"/>
      <c r="D933" s="1">
        <v>7409.2453775409867</v>
      </c>
      <c r="E933" s="1">
        <v>75135638.005920187</v>
      </c>
      <c r="F933" s="1"/>
      <c r="G933" s="1">
        <v>454.70126719664353</v>
      </c>
      <c r="H933" s="1">
        <v>11606545.832979258</v>
      </c>
      <c r="I933" s="1"/>
      <c r="J933" s="1">
        <v>0.47752405975209311</v>
      </c>
      <c r="K933" s="1">
        <v>17093024.960936248</v>
      </c>
      <c r="L933" s="1"/>
      <c r="M933" s="1">
        <v>86.222577690530073</v>
      </c>
      <c r="N933" s="1">
        <v>20123266.216947056</v>
      </c>
      <c r="O933" s="1"/>
      <c r="P933" s="1">
        <v>824.88490218150673</v>
      </c>
      <c r="S933" s="1">
        <f>B933+E933+H933+K933+N933</f>
        <v>493041267.09306812</v>
      </c>
    </row>
    <row r="934" spans="1:19" x14ac:dyDescent="0.35">
      <c r="A934" s="21">
        <v>43302</v>
      </c>
      <c r="B934" s="1">
        <v>332869012.1494866</v>
      </c>
      <c r="C934" s="1"/>
      <c r="D934" s="1">
        <v>7289.935721638255</v>
      </c>
      <c r="E934" s="1">
        <v>57351085.117447995</v>
      </c>
      <c r="F934" s="1"/>
      <c r="G934" s="1">
        <v>455.64160327013684</v>
      </c>
      <c r="H934" s="1">
        <v>18512604.640658848</v>
      </c>
      <c r="I934" s="1"/>
      <c r="J934" s="1">
        <v>0.4448584942876519</v>
      </c>
      <c r="K934" s="1">
        <v>20422172.753198925</v>
      </c>
      <c r="L934" s="1"/>
      <c r="M934" s="1">
        <v>81.75019394000212</v>
      </c>
      <c r="N934" s="1">
        <v>27237574.955290489</v>
      </c>
      <c r="O934" s="1"/>
      <c r="P934" s="1">
        <v>763.00280108280765</v>
      </c>
      <c r="S934" s="1">
        <f>B934+E934+H934+K934+N934</f>
        <v>456392449.61608285</v>
      </c>
    </row>
    <row r="935" spans="1:19" x14ac:dyDescent="0.35">
      <c r="A935" s="21">
        <v>43303</v>
      </c>
      <c r="B935" s="1">
        <v>220446027.05379206</v>
      </c>
      <c r="C935" s="1"/>
      <c r="D935" s="1">
        <v>7281.5138830511123</v>
      </c>
      <c r="E935" s="1">
        <v>31972624.451043367</v>
      </c>
      <c r="F935" s="1"/>
      <c r="G935" s="1">
        <v>459.0958097953179</v>
      </c>
      <c r="H935" s="1">
        <v>6513995.8634371515</v>
      </c>
      <c r="I935" s="1"/>
      <c r="J935" s="1">
        <v>0.45426707084764079</v>
      </c>
      <c r="K935" s="1">
        <v>10917851.670690987</v>
      </c>
      <c r="L935" s="1"/>
      <c r="M935" s="1">
        <v>83.553530545468888</v>
      </c>
      <c r="N935" s="1">
        <v>11881107.907330126</v>
      </c>
      <c r="O935" s="1"/>
      <c r="P935" s="1">
        <v>786.72049813074671</v>
      </c>
      <c r="S935" s="1">
        <f>B935+E935+H935+K935+N935</f>
        <v>281731606.94629371</v>
      </c>
    </row>
    <row r="936" spans="1:19" x14ac:dyDescent="0.35">
      <c r="A936" s="21">
        <v>43304</v>
      </c>
      <c r="B936" s="1">
        <v>290329050.61210299</v>
      </c>
      <c r="C936" s="1"/>
      <c r="D936" s="1">
        <v>7306.6149643468334</v>
      </c>
      <c r="E936" s="1">
        <v>49528437.70066233</v>
      </c>
      <c r="F936" s="1"/>
      <c r="G936" s="1">
        <v>450.79493661397277</v>
      </c>
      <c r="H936" s="1">
        <v>5995670.3014817797</v>
      </c>
      <c r="I936" s="1"/>
      <c r="J936" s="1">
        <v>0.44779243425497534</v>
      </c>
      <c r="K936" s="1">
        <v>8496414.1922797505</v>
      </c>
      <c r="L936" s="1"/>
      <c r="M936" s="1">
        <v>82.210450992025045</v>
      </c>
      <c r="N936" s="1">
        <v>13226061.362685181</v>
      </c>
      <c r="O936" s="1"/>
      <c r="P936" s="1">
        <v>785.24097330564746</v>
      </c>
      <c r="S936" s="1">
        <f>B936+E936+H936+K936+N936</f>
        <v>367575634.16921204</v>
      </c>
    </row>
    <row r="937" spans="1:19" x14ac:dyDescent="0.35">
      <c r="A937" s="21">
        <v>43305</v>
      </c>
      <c r="B937" s="1">
        <v>523537467.16856217</v>
      </c>
      <c r="C937" s="1"/>
      <c r="D937" s="1">
        <v>7725.1416563127241</v>
      </c>
      <c r="E937" s="1">
        <v>79483578.054522589</v>
      </c>
      <c r="F937" s="1"/>
      <c r="G937" s="1">
        <v>472.22552216949623</v>
      </c>
      <c r="H937" s="1">
        <v>7423712.0373916328</v>
      </c>
      <c r="I937" s="1"/>
      <c r="J937" s="1">
        <v>0.44514534484676199</v>
      </c>
      <c r="K937" s="1">
        <v>17638190.452872485</v>
      </c>
      <c r="L937" s="1"/>
      <c r="M937" s="1">
        <v>81.523427004203867</v>
      </c>
      <c r="N937" s="1">
        <v>23825126.517796904</v>
      </c>
      <c r="O937" s="1"/>
      <c r="P937" s="1">
        <v>781.87772102062695</v>
      </c>
      <c r="S937" s="1">
        <f>B937+E937+H937+K937+N937</f>
        <v>651908074.23114586</v>
      </c>
    </row>
    <row r="938" spans="1:19" x14ac:dyDescent="0.35">
      <c r="A938" s="21">
        <v>43306</v>
      </c>
      <c r="B938" s="1">
        <v>693961700.43506646</v>
      </c>
      <c r="C938" s="1"/>
      <c r="D938" s="1">
        <v>8278.0648565625906</v>
      </c>
      <c r="E938" s="1">
        <v>72079241.602573052</v>
      </c>
      <c r="F938" s="1"/>
      <c r="G938" s="1">
        <v>474.96735090281516</v>
      </c>
      <c r="H938" s="1">
        <v>19505248.088972323</v>
      </c>
      <c r="I938" s="1"/>
      <c r="J938" s="1">
        <v>0.45780260215669777</v>
      </c>
      <c r="K938" s="1">
        <v>32105490.75619185</v>
      </c>
      <c r="L938" s="1"/>
      <c r="M938" s="1">
        <v>89.163372042786577</v>
      </c>
      <c r="N938" s="1">
        <v>51855494.119537503</v>
      </c>
      <c r="O938" s="1"/>
      <c r="P938" s="1">
        <v>865.24657620599476</v>
      </c>
      <c r="S938" s="1">
        <f>B938+E938+H938+K938+N938</f>
        <v>869507175.00234115</v>
      </c>
    </row>
    <row r="939" spans="1:19" x14ac:dyDescent="0.35">
      <c r="A939" s="21">
        <v>43307</v>
      </c>
      <c r="B939" s="1">
        <v>497951634.49009365</v>
      </c>
      <c r="C939" s="1"/>
      <c r="D939" s="1">
        <v>8039.2465389918998</v>
      </c>
      <c r="E939" s="1">
        <v>50610627.045868471</v>
      </c>
      <c r="F939" s="1"/>
      <c r="G939" s="1">
        <v>465.24649638808245</v>
      </c>
      <c r="H939" s="1">
        <v>12911087.078282015</v>
      </c>
      <c r="I939" s="1"/>
      <c r="J939" s="1">
        <v>0.45807834555188903</v>
      </c>
      <c r="K939" s="1">
        <v>20310123.82417598</v>
      </c>
      <c r="L939" s="1"/>
      <c r="M939" s="1">
        <v>86.25510495210429</v>
      </c>
      <c r="N939" s="1">
        <v>25833844.433230389</v>
      </c>
      <c r="O939" s="1"/>
      <c r="P939" s="1">
        <v>829.77025844879506</v>
      </c>
      <c r="S939" s="1">
        <f>B939+E939+H939+K939+N939</f>
        <v>607617316.87165046</v>
      </c>
    </row>
    <row r="940" spans="1:19" x14ac:dyDescent="0.35">
      <c r="A940" s="21">
        <v>43308</v>
      </c>
      <c r="B940" s="1">
        <v>426517221.1267485</v>
      </c>
      <c r="C940" s="1"/>
      <c r="D940" s="1">
        <v>7945.6979413226545</v>
      </c>
      <c r="E940" s="1">
        <v>46163573.221388437</v>
      </c>
      <c r="F940" s="1"/>
      <c r="G940" s="1">
        <v>466.69593255499467</v>
      </c>
      <c r="H940" s="1">
        <v>7489626.1305137118</v>
      </c>
      <c r="I940" s="1"/>
      <c r="J940" s="1">
        <v>0.44934958171248035</v>
      </c>
      <c r="K940" s="1">
        <v>14141497.400468273</v>
      </c>
      <c r="L940" s="1"/>
      <c r="M940" s="1">
        <v>83.50761902166164</v>
      </c>
      <c r="N940" s="1">
        <v>18479033.184315503</v>
      </c>
      <c r="O940" s="1"/>
      <c r="P940" s="1">
        <v>804.69769610344451</v>
      </c>
      <c r="S940" s="1">
        <f>B940+E940+H940+K940+N940</f>
        <v>512790951.06343448</v>
      </c>
    </row>
    <row r="941" spans="1:19" x14ac:dyDescent="0.35">
      <c r="A941" s="21">
        <v>43309</v>
      </c>
      <c r="B941" s="1">
        <v>389637235.73975408</v>
      </c>
      <c r="C941" s="1"/>
      <c r="D941" s="1">
        <v>8174.1339512803934</v>
      </c>
      <c r="E941" s="1">
        <v>29368506.827871095</v>
      </c>
      <c r="F941" s="1"/>
      <c r="G941" s="1">
        <v>468.9878868816329</v>
      </c>
      <c r="H941" s="1">
        <v>5964737.6693049874</v>
      </c>
      <c r="I941" s="1"/>
      <c r="J941" s="1">
        <v>0.45447610577939168</v>
      </c>
      <c r="K941" s="1">
        <v>15482993.596787972</v>
      </c>
      <c r="L941" s="1"/>
      <c r="M941" s="1">
        <v>84.502214792275026</v>
      </c>
      <c r="N941" s="1">
        <v>19822079.087384783</v>
      </c>
      <c r="O941" s="1"/>
      <c r="P941" s="1">
        <v>819.81827657592783</v>
      </c>
      <c r="S941" s="1">
        <f>B941+E941+H941+K941+N941</f>
        <v>460275552.92110288</v>
      </c>
    </row>
    <row r="942" spans="1:19" x14ac:dyDescent="0.35">
      <c r="A942" s="21">
        <v>43310</v>
      </c>
      <c r="B942" s="1">
        <v>208532601.82854515</v>
      </c>
      <c r="C942" s="1"/>
      <c r="D942" s="1">
        <v>8119.1884376901307</v>
      </c>
      <c r="E942" s="1">
        <v>17001929.989067417</v>
      </c>
      <c r="F942" s="1"/>
      <c r="G942" s="1">
        <v>467.26726058224057</v>
      </c>
      <c r="H942" s="1">
        <v>2510042.934306263</v>
      </c>
      <c r="I942" s="1"/>
      <c r="J942" s="1">
        <v>0.45741645543599646</v>
      </c>
      <c r="K942" s="1">
        <v>6343586.8551266287</v>
      </c>
      <c r="L942" s="1"/>
      <c r="M942" s="1">
        <v>84.017622412653793</v>
      </c>
      <c r="N942" s="1">
        <v>7815879.9294407805</v>
      </c>
      <c r="O942" s="1"/>
      <c r="P942" s="1">
        <v>822.26872508246367</v>
      </c>
      <c r="S942" s="1">
        <f>B942+E942+H942+K942+N942</f>
        <v>242204041.53648621</v>
      </c>
    </row>
    <row r="943" spans="1:19" x14ac:dyDescent="0.35">
      <c r="A943" s="21">
        <v>43311</v>
      </c>
      <c r="B943" s="1">
        <v>266226603.00239074</v>
      </c>
      <c r="C943" s="1"/>
      <c r="D943" s="1">
        <v>7993.95739070332</v>
      </c>
      <c r="E943" s="1">
        <v>36521110.672234088</v>
      </c>
      <c r="F943" s="1"/>
      <c r="G943" s="1">
        <v>458.17527232624997</v>
      </c>
      <c r="H943" s="1">
        <v>2111136.7691493924</v>
      </c>
      <c r="I943" s="1"/>
      <c r="J943" s="1">
        <v>0.45395700468520545</v>
      </c>
      <c r="K943" s="1">
        <v>5715065.404912699</v>
      </c>
      <c r="L943" s="1"/>
      <c r="M943" s="1">
        <v>83.987318194008452</v>
      </c>
      <c r="N943" s="1">
        <v>10142490.655236248</v>
      </c>
      <c r="O943" s="1"/>
      <c r="P943" s="1">
        <v>830.31330391486028</v>
      </c>
      <c r="S943" s="1">
        <f>B943+E943+H943+K943+N943</f>
        <v>320716406.50392312</v>
      </c>
    </row>
    <row r="944" spans="1:19" x14ac:dyDescent="0.35">
      <c r="A944" s="21">
        <v>43312</v>
      </c>
      <c r="B944" s="1">
        <v>483368431.08495486</v>
      </c>
      <c r="C944" s="1"/>
      <c r="D944" s="1">
        <v>7888.6789184106146</v>
      </c>
      <c r="E944" s="1">
        <v>55799420.058941595</v>
      </c>
      <c r="F944" s="1"/>
      <c r="G944" s="1">
        <v>440.55651612570534</v>
      </c>
      <c r="H944" s="1">
        <v>7198069.1549851354</v>
      </c>
      <c r="I944" s="1"/>
      <c r="J944" s="1">
        <v>0.4453265275327572</v>
      </c>
      <c r="K944" s="1">
        <v>14878740.600060385</v>
      </c>
      <c r="L944" s="1"/>
      <c r="M944" s="1">
        <v>82.208850729781133</v>
      </c>
      <c r="N944" s="1">
        <v>19740652.580815274</v>
      </c>
      <c r="O944" s="1"/>
      <c r="P944" s="1">
        <v>814.87519094859533</v>
      </c>
      <c r="S944" s="1">
        <f>B944+E944+H944+K944+N944</f>
        <v>580985313.47975731</v>
      </c>
    </row>
    <row r="945" spans="1:19" x14ac:dyDescent="0.35">
      <c r="A945" s="21">
        <v>43313</v>
      </c>
      <c r="B945" s="1">
        <v>462192703.15369958</v>
      </c>
      <c r="C945" s="1"/>
      <c r="D945" s="1">
        <v>7622.1714985598292</v>
      </c>
      <c r="E945" s="1">
        <v>73110548.968598604</v>
      </c>
      <c r="F945" s="1"/>
      <c r="G945" s="1">
        <v>424.2259521936773</v>
      </c>
      <c r="H945" s="1">
        <v>8463853.1717212014</v>
      </c>
      <c r="I945" s="1"/>
      <c r="J945" s="1">
        <v>0.43436992001858865</v>
      </c>
      <c r="K945" s="1">
        <v>20005643.76427507</v>
      </c>
      <c r="L945" s="1"/>
      <c r="M945" s="1">
        <v>78.84089594560588</v>
      </c>
      <c r="N945" s="1">
        <v>19784504.761012074</v>
      </c>
      <c r="O945" s="1"/>
      <c r="P945" s="1">
        <v>775.68082476088307</v>
      </c>
      <c r="S945" s="1">
        <f>B945+E945+H945+K945+N945</f>
        <v>583557253.81930649</v>
      </c>
    </row>
    <row r="946" spans="1:19" x14ac:dyDescent="0.35">
      <c r="A946" s="21">
        <v>43314</v>
      </c>
      <c r="B946" s="1">
        <v>404606798.61099356</v>
      </c>
      <c r="C946" s="1"/>
      <c r="D946" s="1">
        <v>7513.4863614039859</v>
      </c>
      <c r="E946" s="1">
        <v>45870822.975836463</v>
      </c>
      <c r="F946" s="1"/>
      <c r="G946" s="1">
        <v>416.28998218181908</v>
      </c>
      <c r="H946" s="1">
        <v>9380842.1240872499</v>
      </c>
      <c r="I946" s="1"/>
      <c r="J946" s="1">
        <v>0.4447052545617074</v>
      </c>
      <c r="K946" s="1">
        <v>14722651.714946128</v>
      </c>
      <c r="L946" s="1"/>
      <c r="M946" s="1">
        <v>77.558278153873076</v>
      </c>
      <c r="N946" s="1">
        <v>29657399.410711251</v>
      </c>
      <c r="O946" s="1"/>
      <c r="P946" s="1">
        <v>766.20969972844034</v>
      </c>
      <c r="S946" s="1">
        <f>B946+E946+H946+K946+N946</f>
        <v>504238514.83657467</v>
      </c>
    </row>
    <row r="947" spans="1:19" x14ac:dyDescent="0.35">
      <c r="A947" s="21">
        <v>43315</v>
      </c>
      <c r="B947" s="1">
        <v>269242488.84905434</v>
      </c>
      <c r="C947" s="1"/>
      <c r="D947" s="1">
        <v>7475.7022043285106</v>
      </c>
      <c r="E947" s="1">
        <v>37588716.924192376</v>
      </c>
      <c r="F947" s="1"/>
      <c r="G947" s="1">
        <v>413.63095405123215</v>
      </c>
      <c r="H947" s="1">
        <v>4774242.3667435171</v>
      </c>
      <c r="I947" s="1"/>
      <c r="J947" s="1">
        <v>0.4305315873823834</v>
      </c>
      <c r="K947" s="1">
        <v>10127163.680803485</v>
      </c>
      <c r="L947" s="1"/>
      <c r="M947" s="1">
        <v>76.209002998143959</v>
      </c>
      <c r="N947" s="1">
        <v>10950510.271182291</v>
      </c>
      <c r="O947" s="1"/>
      <c r="P947" s="1">
        <v>731.36345106654187</v>
      </c>
      <c r="S947" s="1">
        <f>B947+E947+H947+K947+N947</f>
        <v>332683122.09197599</v>
      </c>
    </row>
    <row r="948" spans="1:19" x14ac:dyDescent="0.35">
      <c r="A948" s="21">
        <v>43316</v>
      </c>
      <c r="B948" s="1">
        <v>284794446.78138292</v>
      </c>
      <c r="C948" s="1"/>
      <c r="D948" s="1">
        <v>7353.808713172617</v>
      </c>
      <c r="E948" s="1">
        <v>46996216.177015543</v>
      </c>
      <c r="F948" s="1"/>
      <c r="G948" s="1">
        <v>413.20958177804607</v>
      </c>
      <c r="H948" s="1">
        <v>7998587.2880754527</v>
      </c>
      <c r="I948" s="1"/>
      <c r="J948" s="1">
        <v>0.43944881958557785</v>
      </c>
      <c r="K948" s="1">
        <v>5987612.9138997374</v>
      </c>
      <c r="L948" s="1"/>
      <c r="M948" s="1">
        <v>77.633213400024061</v>
      </c>
      <c r="N948" s="1">
        <v>8484477.7035259046</v>
      </c>
      <c r="O948" s="1"/>
      <c r="P948" s="1">
        <v>724.95147779014212</v>
      </c>
      <c r="S948" s="1">
        <f>B948+E948+H948+K948+N948</f>
        <v>354261340.86389953</v>
      </c>
    </row>
    <row r="949" spans="1:19" x14ac:dyDescent="0.35">
      <c r="A949" s="21">
        <v>43317</v>
      </c>
      <c r="B949" s="1">
        <v>287972100.57950026</v>
      </c>
      <c r="C949" s="1"/>
      <c r="D949" s="1">
        <v>6996.3475745554533</v>
      </c>
      <c r="E949" s="1">
        <v>32125430.288889185</v>
      </c>
      <c r="F949" s="1"/>
      <c r="G949" s="1">
        <v>407.94615355437588</v>
      </c>
      <c r="H949" s="1">
        <v>2868350.0766054112</v>
      </c>
      <c r="I949" s="1"/>
      <c r="J949" s="1">
        <v>0.42934913688043891</v>
      </c>
      <c r="K949" s="1">
        <v>11199124.845704038</v>
      </c>
      <c r="L949" s="1"/>
      <c r="M949" s="1">
        <v>73.055469436747401</v>
      </c>
      <c r="N949" s="1">
        <v>10240105.991250085</v>
      </c>
      <c r="O949" s="1"/>
      <c r="P949" s="1">
        <v>695.58957681152549</v>
      </c>
      <c r="S949" s="1">
        <f>B949+E949+H949+K949+N949</f>
        <v>344405111.78194898</v>
      </c>
    </row>
    <row r="950" spans="1:19" x14ac:dyDescent="0.35">
      <c r="A950" s="21">
        <v>43318</v>
      </c>
      <c r="B950" s="1">
        <v>270604950.76931518</v>
      </c>
      <c r="C950" s="1"/>
      <c r="D950" s="1">
        <v>6941.0035255893636</v>
      </c>
      <c r="E950" s="1">
        <v>29072076.008752771</v>
      </c>
      <c r="F950" s="1"/>
      <c r="G950" s="1">
        <v>406.52242063137805</v>
      </c>
      <c r="H950" s="1">
        <v>3027814.0877238503</v>
      </c>
      <c r="I950" s="1"/>
      <c r="J950" s="1">
        <v>0.43436322151956047</v>
      </c>
      <c r="K950" s="1">
        <v>7456102.7022307478</v>
      </c>
      <c r="L950" s="1"/>
      <c r="M950" s="1">
        <v>74.661139472275593</v>
      </c>
      <c r="N950" s="1">
        <v>7138808.5877804495</v>
      </c>
      <c r="O950" s="1"/>
      <c r="P950" s="1">
        <v>709.32535077518276</v>
      </c>
      <c r="S950" s="1">
        <f>B950+E950+H950+K950+N950</f>
        <v>317299752.15580302</v>
      </c>
    </row>
    <row r="951" spans="1:19" x14ac:dyDescent="0.35">
      <c r="A951" s="21">
        <v>43319</v>
      </c>
      <c r="B951" s="1">
        <v>291321472.0751462</v>
      </c>
      <c r="C951" s="1"/>
      <c r="D951" s="1">
        <v>6917.737190208858</v>
      </c>
      <c r="E951" s="1">
        <v>57754559.616022691</v>
      </c>
      <c r="F951" s="1"/>
      <c r="G951" s="1">
        <v>384.42234743832807</v>
      </c>
      <c r="H951" s="1">
        <v>8349547.2821324123</v>
      </c>
      <c r="I951" s="1"/>
      <c r="J951" s="1">
        <v>0.41248177191681079</v>
      </c>
      <c r="K951" s="1">
        <v>10673076.208043024</v>
      </c>
      <c r="L951" s="1"/>
      <c r="M951" s="1">
        <v>73.645451365770768</v>
      </c>
      <c r="N951" s="1">
        <v>11437477.885490773</v>
      </c>
      <c r="O951" s="1"/>
      <c r="P951" s="1">
        <v>691.23454708811153</v>
      </c>
      <c r="S951" s="1">
        <f>B951+E951+H951+K951+N951</f>
        <v>379536133.06683511</v>
      </c>
    </row>
    <row r="952" spans="1:19" x14ac:dyDescent="0.35">
      <c r="A952" s="21">
        <v>43320</v>
      </c>
      <c r="B952" s="1">
        <v>394191548.05885285</v>
      </c>
      <c r="C952" s="1"/>
      <c r="D952" s="1">
        <v>6634.1872836918092</v>
      </c>
      <c r="E952" s="1">
        <v>117832380.3884507</v>
      </c>
      <c r="F952" s="1"/>
      <c r="G952" s="1">
        <v>361.03920659011993</v>
      </c>
      <c r="H952" s="1">
        <v>13556514.823925182</v>
      </c>
      <c r="I952" s="1"/>
      <c r="J952" s="1">
        <v>0.37849920477493332</v>
      </c>
      <c r="K952" s="1">
        <v>20161479.862803727</v>
      </c>
      <c r="L952" s="1"/>
      <c r="M952" s="1">
        <v>67.365752824840328</v>
      </c>
      <c r="N952" s="1">
        <v>16261810.454581685</v>
      </c>
      <c r="O952" s="1"/>
      <c r="P952" s="1">
        <v>657.23646187268071</v>
      </c>
      <c r="S952" s="1">
        <f>B952+E952+H952+K952+N952</f>
        <v>562003733.58861423</v>
      </c>
    </row>
    <row r="953" spans="1:19" x14ac:dyDescent="0.35">
      <c r="A953" s="21">
        <v>43321</v>
      </c>
      <c r="B953" s="1">
        <v>519371735.87055665</v>
      </c>
      <c r="C953" s="1"/>
      <c r="D953" s="1">
        <v>6317.4964339663375</v>
      </c>
      <c r="E953" s="1">
        <v>85498873.606763408</v>
      </c>
      <c r="F953" s="1"/>
      <c r="G953" s="1">
        <v>359.48697794393104</v>
      </c>
      <c r="H953" s="1">
        <v>24541895.48555107</v>
      </c>
      <c r="I953" s="1"/>
      <c r="J953" s="1">
        <v>0.33104037752007515</v>
      </c>
      <c r="K953" s="1">
        <v>33768585.480996892</v>
      </c>
      <c r="L953" s="1"/>
      <c r="M953" s="1">
        <v>62.182829105167883</v>
      </c>
      <c r="N953" s="1">
        <v>39517044.437359504</v>
      </c>
      <c r="O953" s="1"/>
      <c r="P953" s="1">
        <v>588.0192304609526</v>
      </c>
      <c r="S953" s="1">
        <f>B953+E953+H953+K953+N953</f>
        <v>702698134.88122749</v>
      </c>
    </row>
    <row r="954" spans="1:19" x14ac:dyDescent="0.35">
      <c r="A954" s="21">
        <v>43322</v>
      </c>
      <c r="B954" s="1">
        <v>386797892.7798419</v>
      </c>
      <c r="C954" s="1"/>
      <c r="D954" s="1">
        <v>6495.872722872432</v>
      </c>
      <c r="E954" s="1">
        <v>78113835.751813993</v>
      </c>
      <c r="F954" s="1"/>
      <c r="G954" s="1">
        <v>342.24220799442179</v>
      </c>
      <c r="H954" s="1">
        <v>13853081.837993216</v>
      </c>
      <c r="I954" s="1"/>
      <c r="J954" s="1">
        <v>0.34326800325807899</v>
      </c>
      <c r="K954" s="1">
        <v>18338383.505035512</v>
      </c>
      <c r="L954" s="1"/>
      <c r="M954" s="1">
        <v>63.005332941982509</v>
      </c>
      <c r="N954" s="1">
        <v>16833038.618033953</v>
      </c>
      <c r="O954" s="1"/>
      <c r="P954" s="1">
        <v>608.45088878515787</v>
      </c>
      <c r="S954" s="1">
        <f>B954+E954+H954+K954+N954</f>
        <v>513936232.49271858</v>
      </c>
    </row>
    <row r="955" spans="1:19" x14ac:dyDescent="0.35">
      <c r="A955" s="21">
        <v>43323</v>
      </c>
      <c r="B955" s="1">
        <v>351647485.98860717</v>
      </c>
      <c r="C955" s="1"/>
      <c r="D955" s="1">
        <v>6173.7228191277636</v>
      </c>
      <c r="E955" s="1">
        <v>91533080.301472098</v>
      </c>
      <c r="F955" s="1"/>
      <c r="G955" s="1">
        <v>321.96299508958305</v>
      </c>
      <c r="H955" s="1">
        <v>11697301.945563417</v>
      </c>
      <c r="I955" s="1"/>
      <c r="J955" s="1">
        <v>0.31903639868745981</v>
      </c>
      <c r="K955" s="1">
        <v>17732794.902017638</v>
      </c>
      <c r="L955" s="1"/>
      <c r="M955" s="1">
        <v>59.124357517486885</v>
      </c>
      <c r="N955" s="1">
        <v>16181014.823116872</v>
      </c>
      <c r="O955" s="1"/>
      <c r="P955" s="1">
        <v>570.65284661861654</v>
      </c>
      <c r="S955" s="1">
        <f>B955+E955+H955+K955+N955</f>
        <v>488791677.96077722</v>
      </c>
    </row>
    <row r="956" spans="1:19" x14ac:dyDescent="0.35">
      <c r="A956" s="21">
        <v>43324</v>
      </c>
      <c r="B956" s="1">
        <v>322010166.33485359</v>
      </c>
      <c r="C956" s="1"/>
      <c r="D956" s="1">
        <v>6273.7693083943668</v>
      </c>
      <c r="E956" s="1">
        <v>63520694.071067363</v>
      </c>
      <c r="F956" s="1"/>
      <c r="G956" s="1">
        <v>318.34619664345041</v>
      </c>
      <c r="H956" s="1">
        <v>14576511.250308363</v>
      </c>
      <c r="I956" s="1"/>
      <c r="J956" s="1">
        <v>0.29798234420697128</v>
      </c>
      <c r="K956" s="1">
        <v>20126518.295646161</v>
      </c>
      <c r="L956" s="1"/>
      <c r="M956" s="1">
        <v>58.046562604500551</v>
      </c>
      <c r="N956" s="1">
        <v>14358332.222577449</v>
      </c>
      <c r="O956" s="1"/>
      <c r="P956" s="1">
        <v>563.61237160186056</v>
      </c>
      <c r="S956" s="1">
        <f>B956+E956+H956+K956+N956</f>
        <v>434592222.1744529</v>
      </c>
    </row>
    <row r="957" spans="1:19" x14ac:dyDescent="0.35">
      <c r="A957" s="21">
        <v>43325</v>
      </c>
      <c r="B957" s="1">
        <v>282017714.22097373</v>
      </c>
      <c r="C957" s="1"/>
      <c r="D957" s="1">
        <v>6335.1922925883109</v>
      </c>
      <c r="E957" s="1">
        <v>102943830.62137905</v>
      </c>
      <c r="F957" s="1"/>
      <c r="G957" s="1">
        <v>289.99914373693127</v>
      </c>
      <c r="H957" s="1">
        <v>4896526.844557995</v>
      </c>
      <c r="I957" s="1"/>
      <c r="J957" s="1">
        <v>0.2956705225606821</v>
      </c>
      <c r="K957" s="1">
        <v>12284149.652619991</v>
      </c>
      <c r="L957" s="1"/>
      <c r="M957" s="1">
        <v>59.41851728696097</v>
      </c>
      <c r="N957" s="1">
        <v>9248974.9674417023</v>
      </c>
      <c r="O957" s="1"/>
      <c r="P957" s="1">
        <v>571.562669083179</v>
      </c>
      <c r="S957" s="1">
        <f>B957+E957+H957+K957+N957</f>
        <v>411391196.30697244</v>
      </c>
    </row>
    <row r="958" spans="1:19" x14ac:dyDescent="0.35">
      <c r="A958" s="21">
        <v>43326</v>
      </c>
      <c r="B958" s="1">
        <v>353544584.68289399</v>
      </c>
      <c r="C958" s="1"/>
      <c r="D958" s="1">
        <v>6223.1015714282985</v>
      </c>
      <c r="E958" s="1">
        <v>185568400.33812061</v>
      </c>
      <c r="F958" s="1"/>
      <c r="G958" s="1">
        <v>280.54656471355719</v>
      </c>
      <c r="H958" s="1">
        <v>10893567.828263408</v>
      </c>
      <c r="I958" s="1"/>
      <c r="J958" s="1">
        <v>0.27422460946111415</v>
      </c>
      <c r="K958" s="1">
        <v>14075457.919395415</v>
      </c>
      <c r="L958" s="1"/>
      <c r="M958" s="1">
        <v>56.453245061649298</v>
      </c>
      <c r="N958" s="1">
        <v>15231282.948911514</v>
      </c>
      <c r="O958" s="1"/>
      <c r="P958" s="1">
        <v>531.50511215861661</v>
      </c>
      <c r="S958" s="1">
        <f>B958+E958+H958+K958+N958</f>
        <v>579313293.71758497</v>
      </c>
    </row>
    <row r="959" spans="1:19" x14ac:dyDescent="0.35">
      <c r="A959" s="21">
        <v>43327</v>
      </c>
      <c r="B959" s="1">
        <v>493608972.83113515</v>
      </c>
      <c r="C959" s="1"/>
      <c r="D959" s="1">
        <v>6233.6577256298933</v>
      </c>
      <c r="E959" s="1">
        <v>192071958.87486273</v>
      </c>
      <c r="F959" s="1"/>
      <c r="G959" s="1">
        <v>280.04877305324987</v>
      </c>
      <c r="H959" s="1">
        <v>17696986.618712299</v>
      </c>
      <c r="I959" s="1"/>
      <c r="J959" s="1">
        <v>0.2730741319891043</v>
      </c>
      <c r="K959" s="1">
        <v>33632559.511246726</v>
      </c>
      <c r="L959" s="1"/>
      <c r="M959" s="1">
        <v>54.386585999227982</v>
      </c>
      <c r="N959" s="1">
        <v>25500124.765903983</v>
      </c>
      <c r="O959" s="1"/>
      <c r="P959" s="1">
        <v>510.35876656584395</v>
      </c>
      <c r="S959" s="1">
        <f>B959+E959+H959+K959+N959</f>
        <v>762510602.60186088</v>
      </c>
    </row>
    <row r="960" spans="1:19" x14ac:dyDescent="0.35">
      <c r="A960" s="21">
        <v>43328</v>
      </c>
      <c r="B960" s="1">
        <v>421491300.13044989</v>
      </c>
      <c r="C960" s="1"/>
      <c r="D960" s="1">
        <v>6287.6077731520991</v>
      </c>
      <c r="E960" s="1">
        <v>91026802.239565849</v>
      </c>
      <c r="F960" s="1"/>
      <c r="G960" s="1">
        <v>284.23898039008401</v>
      </c>
      <c r="H960" s="1">
        <v>18007957.883251943</v>
      </c>
      <c r="I960" s="1"/>
      <c r="J960" s="1">
        <v>0.28028116961891203</v>
      </c>
      <c r="K960" s="1">
        <v>35497015.742165215</v>
      </c>
      <c r="L960" s="1"/>
      <c r="M960" s="1">
        <v>54.437187229444888</v>
      </c>
      <c r="N960" s="1">
        <v>18724638.141687792</v>
      </c>
      <c r="O960" s="1"/>
      <c r="P960" s="1">
        <v>511.62875229494637</v>
      </c>
      <c r="S960" s="1">
        <f>B960+E960+H960+K960+N960</f>
        <v>584747714.13712072</v>
      </c>
    </row>
    <row r="961" spans="1:19" x14ac:dyDescent="0.35">
      <c r="A961" s="21">
        <v>43329</v>
      </c>
      <c r="B961" s="1">
        <v>281735294.05309927</v>
      </c>
      <c r="C961" s="1"/>
      <c r="D961" s="1">
        <v>6363.0743006596067</v>
      </c>
      <c r="E961" s="1">
        <v>102812733.87902877</v>
      </c>
      <c r="F961" s="1"/>
      <c r="G961" s="1">
        <v>310.33616075696671</v>
      </c>
      <c r="H961" s="1">
        <v>11089322.546092896</v>
      </c>
      <c r="I961" s="1"/>
      <c r="J961" s="1">
        <v>0.29219980952976282</v>
      </c>
      <c r="K961" s="1">
        <v>12166859.945835428</v>
      </c>
      <c r="L961" s="1"/>
      <c r="M961" s="1">
        <v>55.500143477005324</v>
      </c>
      <c r="N961" s="1">
        <v>10476955.169125946</v>
      </c>
      <c r="O961" s="1"/>
      <c r="P961" s="1">
        <v>516.80379431708104</v>
      </c>
      <c r="S961" s="1">
        <f>B961+E961+H961+K961+N961</f>
        <v>418281165.59318233</v>
      </c>
    </row>
    <row r="962" spans="1:19" x14ac:dyDescent="0.35">
      <c r="A962" s="21">
        <v>43330</v>
      </c>
      <c r="B962" s="1">
        <v>272021356.35863709</v>
      </c>
      <c r="C962" s="1"/>
      <c r="D962" s="1">
        <v>6568.434114765736</v>
      </c>
      <c r="E962" s="1">
        <v>95777606.173342034</v>
      </c>
      <c r="F962" s="1"/>
      <c r="G962" s="1">
        <v>306.28368909815055</v>
      </c>
      <c r="H962" s="1">
        <v>28303871.140722569</v>
      </c>
      <c r="I962" s="1"/>
      <c r="J962" s="1">
        <v>0.36728698627170608</v>
      </c>
      <c r="K962" s="1">
        <v>20159186.437362935</v>
      </c>
      <c r="L962" s="1"/>
      <c r="M962" s="1">
        <v>61.79640793013359</v>
      </c>
      <c r="N962" s="1">
        <v>15065749.145260248</v>
      </c>
      <c r="O962" s="1"/>
      <c r="P962" s="1">
        <v>603.6645623572515</v>
      </c>
      <c r="S962" s="1">
        <f>B962+E962+H962+K962+N962</f>
        <v>431327769.2553249</v>
      </c>
    </row>
    <row r="963" spans="1:19" x14ac:dyDescent="0.35">
      <c r="A963" s="21">
        <v>43331</v>
      </c>
      <c r="B963" s="1">
        <v>201202900.90648675</v>
      </c>
      <c r="C963" s="1"/>
      <c r="D963" s="1">
        <v>6413.9098226001151</v>
      </c>
      <c r="E963" s="1">
        <v>53664792.687722445</v>
      </c>
      <c r="F963" s="1"/>
      <c r="G963" s="1">
        <v>297.30956403783654</v>
      </c>
      <c r="H963" s="1">
        <v>16454284.937035661</v>
      </c>
      <c r="I963" s="1"/>
      <c r="J963" s="1">
        <v>0.32872233656396233</v>
      </c>
      <c r="K963" s="1">
        <v>12667371.528478034</v>
      </c>
      <c r="L963" s="1"/>
      <c r="M963" s="1">
        <v>57.373120688152689</v>
      </c>
      <c r="N963" s="1">
        <v>13658847.378987469</v>
      </c>
      <c r="O963" s="1"/>
      <c r="P963" s="1">
        <v>556.2362520697535</v>
      </c>
      <c r="S963" s="1">
        <f>B963+E963+H963+K963+N963</f>
        <v>297648197.43871039</v>
      </c>
    </row>
    <row r="964" spans="1:19" x14ac:dyDescent="0.35">
      <c r="A964" s="21">
        <v>43332</v>
      </c>
      <c r="B964" s="1">
        <v>196409877.57391238</v>
      </c>
      <c r="C964" s="1"/>
      <c r="D964" s="1">
        <v>6490.3559884044635</v>
      </c>
      <c r="E964" s="1">
        <v>69014981.302760288</v>
      </c>
      <c r="F964" s="1"/>
      <c r="G964" s="1">
        <v>278.80976447169917</v>
      </c>
      <c r="H964" s="1">
        <v>12495358.967415724</v>
      </c>
      <c r="I964" s="1"/>
      <c r="J964" s="1">
        <v>0.34270661109764516</v>
      </c>
      <c r="K964" s="1">
        <v>8286950.858417375</v>
      </c>
      <c r="L964" s="1"/>
      <c r="M964" s="1">
        <v>57.91495691171454</v>
      </c>
      <c r="N964" s="1">
        <v>10001567.716160184</v>
      </c>
      <c r="O964" s="1"/>
      <c r="P964" s="1">
        <v>571.69952966176481</v>
      </c>
      <c r="S964" s="1">
        <f>B964+E964+H964+K964+N964</f>
        <v>296208736.41866601</v>
      </c>
    </row>
    <row r="965" spans="1:19" x14ac:dyDescent="0.35">
      <c r="A965" s="21">
        <v>43333</v>
      </c>
      <c r="B965" s="1">
        <v>266266057.22630507</v>
      </c>
      <c r="C965" s="1"/>
      <c r="D965" s="1">
        <v>6317.4785712721105</v>
      </c>
      <c r="E965" s="1">
        <v>57595555.384132214</v>
      </c>
      <c r="F965" s="1"/>
      <c r="G965" s="1">
        <v>276.96277708829035</v>
      </c>
      <c r="H965" s="1">
        <v>15250775.250109073</v>
      </c>
      <c r="I965" s="1"/>
      <c r="J965" s="1">
        <v>0.3150108567033198</v>
      </c>
      <c r="K965" s="1">
        <v>21282247.546734259</v>
      </c>
      <c r="L965" s="1"/>
      <c r="M965" s="1">
        <v>53.462637287838696</v>
      </c>
      <c r="N965" s="1">
        <v>16361553.338351076</v>
      </c>
      <c r="O965" s="1"/>
      <c r="P965" s="1">
        <v>514.09922911198612</v>
      </c>
      <c r="S965" s="1">
        <f>B965+E965+H965+K965+N965</f>
        <v>376756188.74563169</v>
      </c>
    </row>
    <row r="966" spans="1:19" x14ac:dyDescent="0.35">
      <c r="A966" s="21">
        <v>43334</v>
      </c>
      <c r="B966" s="1">
        <v>320438148.56277019</v>
      </c>
      <c r="C966" s="1"/>
      <c r="D966" s="1">
        <v>6464.6182565466279</v>
      </c>
      <c r="E966" s="1">
        <v>80793502.800537169</v>
      </c>
      <c r="F966" s="1"/>
      <c r="G966" s="1">
        <v>273.05549931495818</v>
      </c>
      <c r="H966" s="1">
        <v>8719809.5995148234</v>
      </c>
      <c r="I966" s="1"/>
      <c r="J966" s="1">
        <v>0.33457388665991117</v>
      </c>
      <c r="K966" s="1">
        <v>9709315.308639694</v>
      </c>
      <c r="L966" s="1"/>
      <c r="M966" s="1">
        <v>56.415724003246318</v>
      </c>
      <c r="N966" s="1">
        <v>9471827.6114211585</v>
      </c>
      <c r="O966" s="1"/>
      <c r="P966" s="1">
        <v>536.316137947843</v>
      </c>
      <c r="S966" s="1">
        <f>B966+E966+H966+K966+N966</f>
        <v>429132603.88288307</v>
      </c>
    </row>
    <row r="967" spans="1:19" x14ac:dyDescent="0.35">
      <c r="A967" s="21">
        <v>43335</v>
      </c>
      <c r="B967" s="1">
        <v>401709429.78382069</v>
      </c>
      <c r="C967" s="1"/>
      <c r="D967" s="1">
        <v>6356.1198966096681</v>
      </c>
      <c r="E967" s="1">
        <v>75371718.458383307</v>
      </c>
      <c r="F967" s="1"/>
      <c r="G967" s="1">
        <v>272.97138116777103</v>
      </c>
      <c r="H967" s="1">
        <v>15735431.29558542</v>
      </c>
      <c r="I967" s="1"/>
      <c r="J967" s="1">
        <v>0.31736379589330804</v>
      </c>
      <c r="K967" s="1">
        <v>18767258.300672155</v>
      </c>
      <c r="L967" s="1"/>
      <c r="M967" s="1">
        <v>55.167259325788748</v>
      </c>
      <c r="N967" s="1">
        <v>15627658.677407121</v>
      </c>
      <c r="O967" s="1"/>
      <c r="P967" s="1">
        <v>518.01395163913025</v>
      </c>
      <c r="S967" s="1">
        <f>B967+E967+H967+K967+N967</f>
        <v>527211496.51586872</v>
      </c>
    </row>
    <row r="968" spans="1:19" x14ac:dyDescent="0.35">
      <c r="A968" s="21">
        <v>43336</v>
      </c>
      <c r="B968" s="1">
        <v>235779874.90933102</v>
      </c>
      <c r="C968" s="1"/>
      <c r="D968" s="1">
        <v>6531.6507294111598</v>
      </c>
      <c r="E968" s="1">
        <v>48411662.954724059</v>
      </c>
      <c r="F968" s="1"/>
      <c r="G968" s="1">
        <v>279.61087732431417</v>
      </c>
      <c r="H968" s="1">
        <v>8000767.312454409</v>
      </c>
      <c r="I968" s="1"/>
      <c r="J968" s="1">
        <v>0.32681321087009196</v>
      </c>
      <c r="K968" s="1">
        <v>9652138.4273997098</v>
      </c>
      <c r="L968" s="1"/>
      <c r="M968" s="1">
        <v>57.348033581092018</v>
      </c>
      <c r="N968" s="1">
        <v>7323507.4833566109</v>
      </c>
      <c r="O968" s="1"/>
      <c r="P968" s="1">
        <v>530.50926419710902</v>
      </c>
      <c r="S968" s="1">
        <f>B968+E968+H968+K968+N968</f>
        <v>309167951.08726579</v>
      </c>
    </row>
    <row r="969" spans="1:19" x14ac:dyDescent="0.35">
      <c r="A969" s="21">
        <v>43337</v>
      </c>
      <c r="B969" s="1">
        <v>251566116.02031666</v>
      </c>
      <c r="C969" s="1"/>
      <c r="D969" s="1">
        <v>6673.9799015751469</v>
      </c>
      <c r="E969" s="1">
        <v>28430232.518924445</v>
      </c>
      <c r="F969" s="1"/>
      <c r="G969" s="1">
        <v>280.24420584311531</v>
      </c>
      <c r="H969" s="1">
        <v>8508467.6559646558</v>
      </c>
      <c r="I969" s="1"/>
      <c r="J969" s="1">
        <v>0.32722260583042062</v>
      </c>
      <c r="K969" s="1">
        <v>8739413.3555930555</v>
      </c>
      <c r="L969" s="1"/>
      <c r="M969" s="1">
        <v>57.938914292589217</v>
      </c>
      <c r="N969" s="1">
        <v>6404191.3864775803</v>
      </c>
      <c r="O969" s="1"/>
      <c r="P969" s="1">
        <v>534.00171093217443</v>
      </c>
      <c r="S969" s="1">
        <f>B969+E969+H969+K969+N969</f>
        <v>303648420.93727636</v>
      </c>
    </row>
    <row r="970" spans="1:19" x14ac:dyDescent="0.35">
      <c r="A970" s="21">
        <v>43338</v>
      </c>
      <c r="B970" s="1">
        <v>257588750.85139543</v>
      </c>
      <c r="C970" s="1"/>
      <c r="D970" s="1">
        <v>6611.7636973748877</v>
      </c>
      <c r="E970" s="1">
        <v>21682570.577321075</v>
      </c>
      <c r="F970" s="1"/>
      <c r="G970" s="1">
        <v>275.36968424809419</v>
      </c>
      <c r="H970" s="1">
        <v>3098496.4185728086</v>
      </c>
      <c r="I970" s="1"/>
      <c r="J970" s="1">
        <v>0.32754423887469453</v>
      </c>
      <c r="K970" s="1">
        <v>4726267.1101105195</v>
      </c>
      <c r="L970" s="1"/>
      <c r="M970" s="1">
        <v>57.986205374429019</v>
      </c>
      <c r="N970" s="1">
        <v>3438263.548726385</v>
      </c>
      <c r="O970" s="1"/>
      <c r="P970" s="1">
        <v>536.70738818143639</v>
      </c>
      <c r="S970" s="1">
        <f>B970+E970+H970+K970+N970</f>
        <v>290534348.50612617</v>
      </c>
    </row>
    <row r="971" spans="1:19" x14ac:dyDescent="0.35">
      <c r="A971" s="21">
        <v>43339</v>
      </c>
      <c r="B971" s="1">
        <v>217726388.89152771</v>
      </c>
      <c r="C971" s="1"/>
      <c r="D971" s="1">
        <v>6674.7250079278265</v>
      </c>
      <c r="E971" s="1">
        <v>35560484.655721024</v>
      </c>
      <c r="F971" s="1"/>
      <c r="G971" s="1">
        <v>285.26039304646508</v>
      </c>
      <c r="H971" s="1">
        <v>2949370.0481584305</v>
      </c>
      <c r="I971" s="1"/>
      <c r="J971" s="1">
        <v>0.32341248853136406</v>
      </c>
      <c r="K971" s="1">
        <v>5841902.950918599</v>
      </c>
      <c r="L971" s="1"/>
      <c r="M971" s="1">
        <v>57.110826808422296</v>
      </c>
      <c r="N971" s="1">
        <v>4081437.8770735562</v>
      </c>
      <c r="O971" s="1"/>
      <c r="P971" s="1">
        <v>523.96595145835408</v>
      </c>
      <c r="S971" s="1">
        <f>B971+E971+H971+K971+N971</f>
        <v>266159584.4233993</v>
      </c>
    </row>
    <row r="972" spans="1:19" x14ac:dyDescent="0.35">
      <c r="A972" s="21">
        <v>43340</v>
      </c>
      <c r="B972" s="1">
        <v>289311441.41525942</v>
      </c>
      <c r="C972" s="1"/>
      <c r="D972" s="1">
        <v>6907.1380450275947</v>
      </c>
      <c r="E972" s="1">
        <v>52227546.133124664</v>
      </c>
      <c r="F972" s="1"/>
      <c r="G972" s="1">
        <v>293.31337724544761</v>
      </c>
      <c r="H972" s="1">
        <v>9592995.5153822713</v>
      </c>
      <c r="I972" s="1"/>
      <c r="J972" s="1">
        <v>0.33887378054823269</v>
      </c>
      <c r="K972" s="1">
        <v>11307843.6636483</v>
      </c>
      <c r="L972" s="1"/>
      <c r="M972" s="1">
        <v>60.78658489497365</v>
      </c>
      <c r="N972" s="1">
        <v>8032489.9786666455</v>
      </c>
      <c r="O972" s="1"/>
      <c r="P972" s="1">
        <v>548.78768683839291</v>
      </c>
      <c r="S972" s="1">
        <f>B972+E972+H972+K972+N972</f>
        <v>370472316.70608133</v>
      </c>
    </row>
    <row r="973" spans="1:19" x14ac:dyDescent="0.35">
      <c r="A973" s="21">
        <v>43341</v>
      </c>
      <c r="B973" s="1">
        <v>375496043.84832287</v>
      </c>
      <c r="C973" s="1"/>
      <c r="D973" s="1">
        <v>7020.7095695877715</v>
      </c>
      <c r="E973" s="1">
        <v>49136466.963476524</v>
      </c>
      <c r="F973" s="1"/>
      <c r="G973" s="1">
        <v>292.30053117188544</v>
      </c>
      <c r="H973" s="1">
        <v>16071262.977342069</v>
      </c>
      <c r="I973" s="1"/>
      <c r="J973" s="1">
        <v>0.35085843091648911</v>
      </c>
      <c r="K973" s="1">
        <v>19142483.259884547</v>
      </c>
      <c r="L973" s="1"/>
      <c r="M973" s="1">
        <v>63.203614661167862</v>
      </c>
      <c r="N973" s="1">
        <v>13141854.747859441</v>
      </c>
      <c r="O973" s="1"/>
      <c r="P973" s="1">
        <v>565.72909031967083</v>
      </c>
      <c r="S973" s="1">
        <f>B973+E973+H973+K973+N973</f>
        <v>472988111.79688543</v>
      </c>
    </row>
    <row r="974" spans="1:19" x14ac:dyDescent="0.35">
      <c r="A974" s="21">
        <v>43342</v>
      </c>
      <c r="B974" s="1">
        <v>285022860.14314729</v>
      </c>
      <c r="C974" s="1"/>
      <c r="D974" s="1">
        <v>6962.350831962246</v>
      </c>
      <c r="E974" s="1">
        <v>52616998.655503921</v>
      </c>
      <c r="F974" s="1"/>
      <c r="G974" s="1">
        <v>285.67764769796258</v>
      </c>
      <c r="H974" s="1">
        <v>9718559.9355693441</v>
      </c>
      <c r="I974" s="1"/>
      <c r="J974" s="1">
        <v>0.34418557005715128</v>
      </c>
      <c r="K974" s="1">
        <v>13459588.509303547</v>
      </c>
      <c r="L974" s="1"/>
      <c r="M974" s="1">
        <v>61.491056178199166</v>
      </c>
      <c r="N974" s="1">
        <v>8462459.8736615572</v>
      </c>
      <c r="O974" s="1"/>
      <c r="P974" s="1">
        <v>554.35852387716238</v>
      </c>
      <c r="S974" s="1">
        <f>B974+E974+H974+K974+N974</f>
        <v>369280467.11718571</v>
      </c>
    </row>
    <row r="975" spans="1:19" x14ac:dyDescent="0.35">
      <c r="A975" s="21">
        <v>43343</v>
      </c>
      <c r="B975" s="1">
        <v>322759785.29083538</v>
      </c>
      <c r="C975" s="1"/>
      <c r="D975" s="1">
        <v>6942.0803057001694</v>
      </c>
      <c r="E975" s="1">
        <v>45549973.705107339</v>
      </c>
      <c r="F975" s="1"/>
      <c r="G975" s="1">
        <v>282.75394453859565</v>
      </c>
      <c r="H975" s="1">
        <v>11151566.641723286</v>
      </c>
      <c r="I975" s="1"/>
      <c r="J975" s="1">
        <v>0.33433058595646964</v>
      </c>
      <c r="K975" s="1">
        <v>11576767.4339206</v>
      </c>
      <c r="L975" s="1"/>
      <c r="M975" s="1">
        <v>60.184250164242954</v>
      </c>
      <c r="N975" s="1">
        <v>7794736.5604435895</v>
      </c>
      <c r="O975" s="1"/>
      <c r="P975" s="1">
        <v>538.46735823853851</v>
      </c>
      <c r="S975" s="1">
        <f>B975+E975+H975+K975+N975</f>
        <v>398832829.63203019</v>
      </c>
    </row>
    <row r="976" spans="1:19" x14ac:dyDescent="0.35">
      <c r="A976" s="21">
        <v>43344</v>
      </c>
      <c r="B976" s="1">
        <v>253415620.08108482</v>
      </c>
      <c r="C976" s="1"/>
      <c r="D976" s="1">
        <v>7026.9558457308103</v>
      </c>
      <c r="E976" s="1">
        <v>45615214.163582765</v>
      </c>
      <c r="F976" s="1"/>
      <c r="G976" s="1">
        <v>291.23394880212328</v>
      </c>
      <c r="H976" s="1">
        <v>6786831.2509974381</v>
      </c>
      <c r="I976" s="1"/>
      <c r="J976" s="1">
        <v>0.33454110875766635</v>
      </c>
      <c r="K976" s="1">
        <v>9785021.2516842764</v>
      </c>
      <c r="L976" s="1"/>
      <c r="M976" s="1">
        <v>62.096490073006791</v>
      </c>
      <c r="N976" s="1">
        <v>5481827.1058077738</v>
      </c>
      <c r="O976" s="1"/>
      <c r="P976" s="1">
        <v>542.94601365336314</v>
      </c>
      <c r="S976" s="1">
        <f>B976+E976+H976+K976+N976</f>
        <v>321084513.85315704</v>
      </c>
    </row>
    <row r="977" spans="1:19" x14ac:dyDescent="0.35">
      <c r="A977" s="21">
        <v>43345</v>
      </c>
      <c r="B977" s="1">
        <v>251820255.56668651</v>
      </c>
      <c r="C977" s="1"/>
      <c r="D977" s="1">
        <v>7177.2244501710502</v>
      </c>
      <c r="E977" s="1">
        <v>40679016.398087017</v>
      </c>
      <c r="F977" s="1"/>
      <c r="G977" s="1">
        <v>295.3573838079131</v>
      </c>
      <c r="H977" s="1">
        <v>7553016.6022395892</v>
      </c>
      <c r="I977" s="1"/>
      <c r="J977" s="1">
        <v>0.34584727619386807</v>
      </c>
      <c r="K977" s="1">
        <v>19173690.245611642</v>
      </c>
      <c r="L977" s="1"/>
      <c r="M977" s="1">
        <v>66.411980143927096</v>
      </c>
      <c r="N977" s="1">
        <v>22400096.08834745</v>
      </c>
      <c r="O977" s="1"/>
      <c r="P977" s="1">
        <v>617.87756316366836</v>
      </c>
      <c r="S977" s="1">
        <f>B977+E977+H977+K977+N977</f>
        <v>341626074.90097225</v>
      </c>
    </row>
    <row r="978" spans="1:19" x14ac:dyDescent="0.35">
      <c r="A978" s="21">
        <v>43346</v>
      </c>
      <c r="B978" s="1">
        <v>238939480.71856165</v>
      </c>
      <c r="C978" s="1"/>
      <c r="D978" s="1">
        <v>7234.2350636978099</v>
      </c>
      <c r="E978" s="1">
        <v>40945310.364976406</v>
      </c>
      <c r="F978" s="1"/>
      <c r="G978" s="1">
        <v>290.95206879278004</v>
      </c>
      <c r="H978" s="1">
        <v>6960267.8124823347</v>
      </c>
      <c r="I978" s="1"/>
      <c r="J978" s="1">
        <v>0.34154406790512842</v>
      </c>
      <c r="K978" s="1">
        <v>12210134.159630528</v>
      </c>
      <c r="L978" s="1"/>
      <c r="M978" s="1">
        <v>66.244548093613133</v>
      </c>
      <c r="N978" s="1">
        <v>22847246.044953048</v>
      </c>
      <c r="O978" s="1"/>
      <c r="P978" s="1">
        <v>651.04475414884951</v>
      </c>
      <c r="S978" s="1">
        <f>B978+E978+H978+K978+N978</f>
        <v>321902439.100604</v>
      </c>
    </row>
    <row r="979" spans="1:19" x14ac:dyDescent="0.35">
      <c r="A979" s="21">
        <v>43347</v>
      </c>
      <c r="B979" s="1">
        <v>234104448.31023121</v>
      </c>
      <c r="C979" s="1"/>
      <c r="D979" s="1">
        <v>7185.688144686048</v>
      </c>
      <c r="E979" s="1">
        <v>54405224.925574414</v>
      </c>
      <c r="F979" s="1"/>
      <c r="G979" s="1">
        <v>286.38049791298442</v>
      </c>
      <c r="H979" s="1">
        <v>5234278.5986417308</v>
      </c>
      <c r="I979" s="1"/>
      <c r="J979" s="1">
        <v>0.33428463714109824</v>
      </c>
      <c r="K979" s="1">
        <v>9270927.642833991</v>
      </c>
      <c r="L979" s="1"/>
      <c r="M979" s="1">
        <v>65.35007327564729</v>
      </c>
      <c r="N979" s="1">
        <v>16760468.721618855</v>
      </c>
      <c r="O979" s="1"/>
      <c r="P979" s="1">
        <v>627.28949524895563</v>
      </c>
      <c r="S979" s="1">
        <f>B979+E979+H979+K979+N979</f>
        <v>319775348.19890022</v>
      </c>
    </row>
    <row r="980" spans="1:19" x14ac:dyDescent="0.35">
      <c r="A980" s="21">
        <v>43348</v>
      </c>
      <c r="B980" s="1">
        <v>333058845.36833787</v>
      </c>
      <c r="C980" s="1"/>
      <c r="D980" s="1">
        <v>7194.5063783180158</v>
      </c>
      <c r="E980" s="1">
        <v>99280014.967028767</v>
      </c>
      <c r="F980" s="1"/>
      <c r="G980" s="1">
        <v>239.49343548551832</v>
      </c>
      <c r="H980" s="1">
        <v>7298443.2025936423</v>
      </c>
      <c r="I980" s="1"/>
      <c r="J980" s="1">
        <v>0.3310664194495157</v>
      </c>
      <c r="K980" s="1">
        <v>17877295.0490737</v>
      </c>
      <c r="L980" s="1"/>
      <c r="M980" s="1">
        <v>67.807941328505294</v>
      </c>
      <c r="N980" s="1">
        <v>12438838.05230524</v>
      </c>
      <c r="O980" s="1"/>
      <c r="P980" s="1">
        <v>625.36185243452985</v>
      </c>
      <c r="S980" s="1">
        <f>B980+E980+H980+K980+N980</f>
        <v>469953436.63933915</v>
      </c>
    </row>
    <row r="981" spans="1:19" x14ac:dyDescent="0.35">
      <c r="A981" s="21">
        <v>43349</v>
      </c>
      <c r="B981" s="1">
        <v>500263963.65190369</v>
      </c>
      <c r="C981" s="1"/>
      <c r="D981" s="1">
        <v>6617.4732609341572</v>
      </c>
      <c r="E981" s="1">
        <v>145618410.82516786</v>
      </c>
      <c r="F981" s="1"/>
      <c r="G981" s="1">
        <v>228.86785349809679</v>
      </c>
      <c r="H981" s="1">
        <v>20261915.805897739</v>
      </c>
      <c r="I981" s="1"/>
      <c r="J981" s="1">
        <v>0.27851096179498841</v>
      </c>
      <c r="K981" s="1">
        <v>32257270.578722201</v>
      </c>
      <c r="L981" s="1"/>
      <c r="M981" s="1">
        <v>57.659221580765958</v>
      </c>
      <c r="N981" s="1">
        <v>27549666.688876852</v>
      </c>
      <c r="O981" s="1"/>
      <c r="P981" s="1">
        <v>526.21022354824572</v>
      </c>
      <c r="S981" s="1">
        <f>B981+E981+H981+K981+N981</f>
        <v>725951227.55056834</v>
      </c>
    </row>
    <row r="982" spans="1:19" x14ac:dyDescent="0.35">
      <c r="A982" s="21">
        <v>43350</v>
      </c>
      <c r="B982" s="1">
        <v>483853414.70016372</v>
      </c>
      <c r="C982" s="1"/>
      <c r="D982" s="1">
        <v>6482.4521837526099</v>
      </c>
      <c r="E982" s="1">
        <v>95214505.89099595</v>
      </c>
      <c r="F982" s="1"/>
      <c r="G982" s="1">
        <v>222.71058069145147</v>
      </c>
      <c r="H982" s="1">
        <v>22394607.921709642</v>
      </c>
      <c r="I982" s="1"/>
      <c r="J982" s="1">
        <v>0.30044893026909286</v>
      </c>
      <c r="K982" s="1">
        <v>29495655.669572458</v>
      </c>
      <c r="L982" s="1"/>
      <c r="M982" s="1">
        <v>57.421028845041576</v>
      </c>
      <c r="N982" s="1">
        <v>23724873.252433166</v>
      </c>
      <c r="O982" s="1"/>
      <c r="P982" s="1">
        <v>518.08941066085879</v>
      </c>
      <c r="S982" s="1">
        <f>B982+E982+H982+K982+N982</f>
        <v>654683057.43487501</v>
      </c>
    </row>
    <row r="983" spans="1:19" x14ac:dyDescent="0.35">
      <c r="A983" s="21">
        <v>43351</v>
      </c>
      <c r="B983" s="1">
        <v>241292768.81762809</v>
      </c>
      <c r="C983" s="1"/>
      <c r="D983" s="1">
        <v>6388.302928565412</v>
      </c>
      <c r="E983" s="1">
        <v>95174864.655161411</v>
      </c>
      <c r="F983" s="1"/>
      <c r="G983" s="1">
        <v>202.62324958236377</v>
      </c>
      <c r="H983" s="1">
        <v>8558478.4503703248</v>
      </c>
      <c r="I983" s="1"/>
      <c r="J983" s="1">
        <v>0.28655999706963325</v>
      </c>
      <c r="K983" s="1">
        <v>11847006.506552149</v>
      </c>
      <c r="L983" s="1"/>
      <c r="M983" s="1">
        <v>55.554444352113826</v>
      </c>
      <c r="N983" s="1">
        <v>12067279.228099389</v>
      </c>
      <c r="O983" s="1"/>
      <c r="P983" s="1">
        <v>497.50211204804071</v>
      </c>
      <c r="S983" s="1">
        <f>B983+E983+H983+K983+N983</f>
        <v>368940397.6578114</v>
      </c>
    </row>
    <row r="984" spans="1:19" x14ac:dyDescent="0.35">
      <c r="A984" s="21">
        <v>43352</v>
      </c>
      <c r="B984" s="1">
        <v>248455130.24384847</v>
      </c>
      <c r="C984" s="1"/>
      <c r="D984" s="1">
        <v>6230.332571765186</v>
      </c>
      <c r="E984" s="1">
        <v>77613854.234725133</v>
      </c>
      <c r="F984" s="1"/>
      <c r="G984" s="1">
        <v>196.48874518805525</v>
      </c>
      <c r="H984" s="1">
        <v>6460790.240608234</v>
      </c>
      <c r="I984" s="1"/>
      <c r="J984" s="1">
        <v>0.27658451324308542</v>
      </c>
      <c r="K984" s="1">
        <v>11358869.50771175</v>
      </c>
      <c r="L984" s="1"/>
      <c r="M984" s="1">
        <v>53.216191160132581</v>
      </c>
      <c r="N984" s="1">
        <v>10521419.521567151</v>
      </c>
      <c r="O984" s="1"/>
      <c r="P984" s="1">
        <v>474.5276046159496</v>
      </c>
      <c r="S984" s="1">
        <f>B984+E984+H984+K984+N984</f>
        <v>354410063.74846077</v>
      </c>
    </row>
    <row r="985" spans="1:19" x14ac:dyDescent="0.35">
      <c r="A985" s="21">
        <v>43353</v>
      </c>
      <c r="B985" s="1">
        <v>214472631.42861724</v>
      </c>
      <c r="C985" s="1"/>
      <c r="D985" s="1">
        <v>6253.0598949934656</v>
      </c>
      <c r="E985" s="1">
        <v>72264201.29542847</v>
      </c>
      <c r="F985" s="1"/>
      <c r="G985" s="1">
        <v>196.68383487245131</v>
      </c>
      <c r="H985" s="1">
        <v>6504224.6047802167</v>
      </c>
      <c r="I985" s="1"/>
      <c r="J985" s="1">
        <v>0.27624467256839103</v>
      </c>
      <c r="K985" s="1">
        <v>10009241.637828318</v>
      </c>
      <c r="L985" s="1"/>
      <c r="M985" s="1">
        <v>54.733813118762534</v>
      </c>
      <c r="N985" s="1">
        <v>8324005.2757647559</v>
      </c>
      <c r="O985" s="1"/>
      <c r="P985" s="1">
        <v>478.99368709132392</v>
      </c>
      <c r="S985" s="1">
        <f>B985+E985+H985+K985+N985</f>
        <v>311574304.24241894</v>
      </c>
    </row>
    <row r="986" spans="1:19" x14ac:dyDescent="0.35">
      <c r="A986" s="21">
        <v>43354</v>
      </c>
      <c r="B986" s="1">
        <v>235974803.7570439</v>
      </c>
      <c r="C986" s="1"/>
      <c r="D986" s="1">
        <v>6300.2352444557873</v>
      </c>
      <c r="E986" s="1">
        <v>78204813.427431449</v>
      </c>
      <c r="F986" s="1"/>
      <c r="G986" s="1">
        <v>189.1291799733803</v>
      </c>
      <c r="H986" s="1">
        <v>12692431.191660147</v>
      </c>
      <c r="I986" s="1"/>
      <c r="J986" s="1">
        <v>0.26962538513863477</v>
      </c>
      <c r="K986" s="1">
        <v>10530467.41407026</v>
      </c>
      <c r="L986" s="1"/>
      <c r="M986" s="1">
        <v>54.30146948673142</v>
      </c>
      <c r="N986" s="1">
        <v>8791471.3766879924</v>
      </c>
      <c r="O986" s="1"/>
      <c r="P986" s="1">
        <v>466.25022077962478</v>
      </c>
      <c r="S986" s="1">
        <f>B986+E986+H986+K986+N986</f>
        <v>346193987.16689378</v>
      </c>
    </row>
    <row r="987" spans="1:19" x14ac:dyDescent="0.35">
      <c r="A987" s="21">
        <v>43355</v>
      </c>
      <c r="B987" s="1">
        <v>241887902.90634963</v>
      </c>
      <c r="C987" s="1"/>
      <c r="D987" s="1">
        <v>6288.0567293576769</v>
      </c>
      <c r="E987" s="1">
        <v>108353496.80916472</v>
      </c>
      <c r="F987" s="1"/>
      <c r="G987" s="1">
        <v>183.90309925531707</v>
      </c>
      <c r="H987" s="1">
        <v>13118864.126587233</v>
      </c>
      <c r="I987" s="1"/>
      <c r="J987" s="1">
        <v>0.26304803856887299</v>
      </c>
      <c r="K987" s="1">
        <v>15033793.240091769</v>
      </c>
      <c r="L987" s="1"/>
      <c r="M987" s="1">
        <v>51.976639564231363</v>
      </c>
      <c r="N987" s="1">
        <v>12297437.246378334</v>
      </c>
      <c r="O987" s="1"/>
      <c r="P987" s="1">
        <v>439.75455755697021</v>
      </c>
      <c r="S987" s="1">
        <f>B987+E987+H987+K987+N987</f>
        <v>390691494.32857168</v>
      </c>
    </row>
    <row r="988" spans="1:19" x14ac:dyDescent="0.35">
      <c r="A988" s="21">
        <v>43356</v>
      </c>
      <c r="B988" s="1">
        <v>231614063.09278226</v>
      </c>
      <c r="C988" s="1"/>
      <c r="D988" s="1">
        <v>6355.7223214742553</v>
      </c>
      <c r="E988" s="1">
        <v>153984841.35388786</v>
      </c>
      <c r="F988" s="1"/>
      <c r="G988" s="1">
        <v>201.72864553689871</v>
      </c>
      <c r="H988" s="1">
        <v>10536066.496923503</v>
      </c>
      <c r="I988" s="1"/>
      <c r="J988" s="1">
        <v>0.27040717175751566</v>
      </c>
      <c r="K988" s="1">
        <v>22149255.48999346</v>
      </c>
      <c r="L988" s="1"/>
      <c r="M988" s="1">
        <v>51.668861749536518</v>
      </c>
      <c r="N988" s="1">
        <v>16967935.158501253</v>
      </c>
      <c r="O988" s="1"/>
      <c r="P988" s="1">
        <v>431.68877320293865</v>
      </c>
      <c r="S988" s="1">
        <f>B988+E988+H988+K988+N988</f>
        <v>435252161.59208834</v>
      </c>
    </row>
    <row r="989" spans="1:19" x14ac:dyDescent="0.35">
      <c r="A989" s="21">
        <v>43357</v>
      </c>
      <c r="B989" s="1">
        <v>285851381.68255621</v>
      </c>
      <c r="C989" s="1"/>
      <c r="D989" s="1">
        <v>6475.5808808825077</v>
      </c>
      <c r="E989" s="1">
        <v>142270761.96262056</v>
      </c>
      <c r="F989" s="1"/>
      <c r="G989" s="1">
        <v>210.13524918101527</v>
      </c>
      <c r="H989" s="1">
        <v>13251127.014548475</v>
      </c>
      <c r="I989" s="1"/>
      <c r="J989" s="1">
        <v>0.27827290635021479</v>
      </c>
      <c r="K989" s="1">
        <v>19333364.002474993</v>
      </c>
      <c r="L989" s="1"/>
      <c r="M989" s="1">
        <v>54.537605037490543</v>
      </c>
      <c r="N989" s="1">
        <v>16303195.418751087</v>
      </c>
      <c r="O989" s="1"/>
      <c r="P989" s="1">
        <v>463.30558877884016</v>
      </c>
      <c r="S989" s="1">
        <f>B989+E989+H989+K989+N989</f>
        <v>477009830.08095127</v>
      </c>
    </row>
    <row r="990" spans="1:19" x14ac:dyDescent="0.35">
      <c r="A990" s="21">
        <v>43358</v>
      </c>
      <c r="B990" s="1">
        <v>223131625.02696437</v>
      </c>
      <c r="C990" s="1"/>
      <c r="D990" s="1">
        <v>6479.8350724647044</v>
      </c>
      <c r="E990" s="1">
        <v>91163006.346245766</v>
      </c>
      <c r="F990" s="1"/>
      <c r="G990" s="1">
        <v>215.85749438634039</v>
      </c>
      <c r="H990" s="1">
        <v>9663911.6850454211</v>
      </c>
      <c r="I990" s="1"/>
      <c r="J990" s="1">
        <v>0.2763150651864108</v>
      </c>
      <c r="K990" s="1">
        <v>22042025.755257417</v>
      </c>
      <c r="L990" s="1"/>
      <c r="M990" s="1">
        <v>56.337651312068736</v>
      </c>
      <c r="N990" s="1">
        <v>11559811.959029038</v>
      </c>
      <c r="O990" s="1"/>
      <c r="P990" s="1">
        <v>448.20280982807554</v>
      </c>
      <c r="S990" s="1">
        <f>B990+E990+H990+K990+N990</f>
        <v>357560380.772542</v>
      </c>
    </row>
    <row r="991" spans="1:19" x14ac:dyDescent="0.35">
      <c r="A991" s="21">
        <v>43359</v>
      </c>
      <c r="B991" s="1">
        <v>123769096.78704514</v>
      </c>
      <c r="C991" s="1"/>
      <c r="D991" s="1">
        <v>6506.9478192825891</v>
      </c>
      <c r="E991" s="1">
        <v>54601310.527559035</v>
      </c>
      <c r="F991" s="1"/>
      <c r="G991" s="1">
        <v>221.0313603795322</v>
      </c>
      <c r="H991" s="1">
        <v>3490965.5773396767</v>
      </c>
      <c r="I991" s="1"/>
      <c r="J991" s="1">
        <v>0.28127065633664844</v>
      </c>
      <c r="K991" s="1">
        <v>9703472.135032611</v>
      </c>
      <c r="L991" s="1"/>
      <c r="M991" s="1">
        <v>56.252469179660501</v>
      </c>
      <c r="N991" s="1">
        <v>5831252.3588591879</v>
      </c>
      <c r="O991" s="1"/>
      <c r="P991" s="1">
        <v>449.60946322222355</v>
      </c>
      <c r="S991" s="1">
        <f>B991+E991+H991+K991+N991</f>
        <v>197396097.38583565</v>
      </c>
    </row>
    <row r="992" spans="1:19" x14ac:dyDescent="0.35">
      <c r="A992" s="21">
        <v>43360</v>
      </c>
      <c r="B992" s="1">
        <v>167709339.54314935</v>
      </c>
      <c r="C992" s="1"/>
      <c r="D992" s="1">
        <v>6456.8290137864424</v>
      </c>
      <c r="E992" s="1">
        <v>90842459.279187173</v>
      </c>
      <c r="F992" s="1"/>
      <c r="G992" s="1">
        <v>200.06783838618779</v>
      </c>
      <c r="H992" s="1">
        <v>3362489.123381916</v>
      </c>
      <c r="I992" s="1"/>
      <c r="J992" s="1">
        <v>0.2819307787773363</v>
      </c>
      <c r="K992" s="1">
        <v>9632711.3065959997</v>
      </c>
      <c r="L992" s="1"/>
      <c r="M992" s="1">
        <v>56.879655535150789</v>
      </c>
      <c r="N992" s="1">
        <v>6135446.4410859151</v>
      </c>
      <c r="O992" s="1"/>
      <c r="P992" s="1">
        <v>450.68610544111345</v>
      </c>
      <c r="S992" s="1">
        <f>B992+E992+H992+K992+N992</f>
        <v>277682445.69340038</v>
      </c>
    </row>
    <row r="993" spans="1:19" x14ac:dyDescent="0.35">
      <c r="A993" s="21">
        <v>43361</v>
      </c>
      <c r="B993" s="1">
        <v>247570361.78357878</v>
      </c>
      <c r="C993" s="1"/>
      <c r="D993" s="1">
        <v>6272.8102610852475</v>
      </c>
      <c r="E993" s="1">
        <v>95272823.126709253</v>
      </c>
      <c r="F993" s="1"/>
      <c r="G993" s="1">
        <v>203.02306010199635</v>
      </c>
      <c r="H993" s="1">
        <v>9040794.4833093937</v>
      </c>
      <c r="I993" s="1"/>
      <c r="J993" s="1">
        <v>0.27067801435959099</v>
      </c>
      <c r="K993" s="1">
        <v>18228163.682169326</v>
      </c>
      <c r="L993" s="1"/>
      <c r="M993" s="1">
        <v>52.14016793216539</v>
      </c>
      <c r="N993" s="1">
        <v>14035652.559283797</v>
      </c>
      <c r="O993" s="1"/>
      <c r="P993" s="1">
        <v>418.19903742475907</v>
      </c>
      <c r="S993" s="1">
        <f>B993+E993+H993+K993+N993</f>
        <v>384147795.63505054</v>
      </c>
    </row>
    <row r="994" spans="1:19" x14ac:dyDescent="0.35">
      <c r="A994" s="21">
        <v>43362</v>
      </c>
      <c r="B994" s="1">
        <v>237965241.46463493</v>
      </c>
      <c r="C994" s="1"/>
      <c r="D994" s="1">
        <v>6346.8066071592975</v>
      </c>
      <c r="E994" s="1">
        <v>88056882.114294529</v>
      </c>
      <c r="F994" s="1"/>
      <c r="G994" s="1">
        <v>209.4698022165955</v>
      </c>
      <c r="H994" s="1">
        <v>34426575.348007604</v>
      </c>
      <c r="I994" s="1"/>
      <c r="J994" s="1">
        <v>0.31904539595669562</v>
      </c>
      <c r="K994" s="1">
        <v>13975516.105111621</v>
      </c>
      <c r="L994" s="1"/>
      <c r="M994" s="1">
        <v>54.007329909849609</v>
      </c>
      <c r="N994" s="1">
        <v>11605431.82779314</v>
      </c>
      <c r="O994" s="1"/>
      <c r="P994" s="1">
        <v>432.73178462332646</v>
      </c>
      <c r="S994" s="1">
        <f>B994+E994+H994+K994+N994</f>
        <v>386029646.85984176</v>
      </c>
    </row>
    <row r="995" spans="1:19" x14ac:dyDescent="0.35">
      <c r="A995" s="21">
        <v>43363</v>
      </c>
      <c r="B995" s="1">
        <v>302943646.24243802</v>
      </c>
      <c r="C995" s="1"/>
      <c r="D995" s="1">
        <v>6394.6558058179098</v>
      </c>
      <c r="E995" s="1">
        <v>90341506.614757821</v>
      </c>
      <c r="F995" s="1"/>
      <c r="G995" s="1">
        <v>219.23549175044252</v>
      </c>
      <c r="H995" s="1">
        <v>21576379.587451041</v>
      </c>
      <c r="I995" s="1"/>
      <c r="J995" s="1">
        <v>0.32726506129044969</v>
      </c>
      <c r="K995" s="1">
        <v>16060541.227186948</v>
      </c>
      <c r="L995" s="1"/>
      <c r="M995" s="1">
        <v>54.330619260105181</v>
      </c>
      <c r="N995" s="1">
        <v>14993806.785128256</v>
      </c>
      <c r="O995" s="1"/>
      <c r="P995" s="1">
        <v>430.03813940583973</v>
      </c>
      <c r="S995" s="1">
        <f>B995+E995+H995+K995+N995</f>
        <v>445915880.45696211</v>
      </c>
    </row>
    <row r="996" spans="1:19" x14ac:dyDescent="0.35">
      <c r="A996" s="21">
        <v>43364</v>
      </c>
      <c r="B996" s="1">
        <v>264226172.18145704</v>
      </c>
      <c r="C996" s="1"/>
      <c r="D996" s="1">
        <v>6538.361351671354</v>
      </c>
      <c r="E996" s="1">
        <v>135261917.31979895</v>
      </c>
      <c r="F996" s="1"/>
      <c r="G996" s="1">
        <v>242.53218212798998</v>
      </c>
      <c r="H996" s="1">
        <v>74951613.143630475</v>
      </c>
      <c r="I996" s="1"/>
      <c r="J996" s="1">
        <v>0.44847479728710743</v>
      </c>
      <c r="K996" s="1">
        <v>11760843.066118823</v>
      </c>
      <c r="L996" s="1"/>
      <c r="M996" s="1">
        <v>56.534794914710282</v>
      </c>
      <c r="N996" s="1">
        <v>14504779.854622198</v>
      </c>
      <c r="O996" s="1"/>
      <c r="P996" s="1">
        <v>456.0479268245308</v>
      </c>
      <c r="S996" s="1">
        <f>B996+E996+H996+K996+N996</f>
        <v>500705325.56562752</v>
      </c>
    </row>
    <row r="997" spans="1:19" x14ac:dyDescent="0.35">
      <c r="A997" s="21">
        <v>43365</v>
      </c>
      <c r="B997" s="1">
        <v>344477271.59424806</v>
      </c>
      <c r="C997" s="1"/>
      <c r="D997" s="1">
        <v>6728.7865590508572</v>
      </c>
      <c r="E997" s="1">
        <v>117172547.11567828</v>
      </c>
      <c r="F997" s="1"/>
      <c r="G997" s="1">
        <v>244.95250315201974</v>
      </c>
      <c r="H997" s="1">
        <v>223622081.90134889</v>
      </c>
      <c r="I997" s="1"/>
      <c r="J997" s="1">
        <v>0.56353405230495157</v>
      </c>
      <c r="K997" s="1">
        <v>29827202.202663116</v>
      </c>
      <c r="L997" s="1"/>
      <c r="M997" s="1">
        <v>60.853088766928302</v>
      </c>
      <c r="N997" s="1">
        <v>32791514.766468413</v>
      </c>
      <c r="O997" s="1"/>
      <c r="P997" s="1">
        <v>501.66655318575118</v>
      </c>
      <c r="S997" s="1">
        <f>B997+E997+H997+K997+N997</f>
        <v>747890617.58040667</v>
      </c>
    </row>
    <row r="998" spans="1:19" x14ac:dyDescent="0.35">
      <c r="A998" s="21">
        <v>43366</v>
      </c>
      <c r="B998" s="1">
        <v>202970876.35115662</v>
      </c>
      <c r="C998" s="1"/>
      <c r="D998" s="1">
        <v>6678.6729796474892</v>
      </c>
      <c r="E998" s="1">
        <v>51612979.528432295</v>
      </c>
      <c r="F998" s="1"/>
      <c r="G998" s="1">
        <v>242.84543887454464</v>
      </c>
      <c r="H998" s="1">
        <v>85548620.001365095</v>
      </c>
      <c r="I998" s="1"/>
      <c r="J998" s="1">
        <v>0.57149635327791914</v>
      </c>
      <c r="K998" s="1">
        <v>13599047.427514827</v>
      </c>
      <c r="L998" s="1"/>
      <c r="M998" s="1">
        <v>60.562993143495667</v>
      </c>
      <c r="N998" s="1">
        <v>12418008.022779576</v>
      </c>
      <c r="O998" s="1"/>
      <c r="P998" s="1">
        <v>484.742642013497</v>
      </c>
      <c r="S998" s="1">
        <f>B998+E998+H998+K998+N998</f>
        <v>366149531.33124846</v>
      </c>
    </row>
    <row r="999" spans="1:19" x14ac:dyDescent="0.35">
      <c r="A999" s="21">
        <v>43367</v>
      </c>
      <c r="B999" s="1">
        <v>173385710.31092548</v>
      </c>
      <c r="C999" s="1"/>
      <c r="D999" s="1">
        <v>6615.8824041097787</v>
      </c>
      <c r="E999" s="1">
        <v>70168978.346267432</v>
      </c>
      <c r="F999" s="1"/>
      <c r="G999" s="1">
        <v>232.68217562013555</v>
      </c>
      <c r="H999" s="1">
        <v>34352205.219532631</v>
      </c>
      <c r="I999" s="1"/>
      <c r="J999" s="1">
        <v>0.57121736252075928</v>
      </c>
      <c r="K999" s="1">
        <v>15089825.860986151</v>
      </c>
      <c r="L999" s="1"/>
      <c r="M999" s="1">
        <v>61.372666250280865</v>
      </c>
      <c r="N999" s="1">
        <v>10111624.392661231</v>
      </c>
      <c r="O999" s="1"/>
      <c r="P999" s="1">
        <v>489.62656919934767</v>
      </c>
      <c r="S999" s="1">
        <f>B999+E999+H999+K999+N999</f>
        <v>303108344.13037294</v>
      </c>
    </row>
    <row r="1000" spans="1:19" x14ac:dyDescent="0.35">
      <c r="A1000" s="21">
        <v>43368</v>
      </c>
      <c r="B1000" s="1">
        <v>305555786.00556082</v>
      </c>
      <c r="C1000" s="1"/>
      <c r="D1000" s="1">
        <v>6389.0225973226597</v>
      </c>
      <c r="E1000" s="1">
        <v>110723337.89317131</v>
      </c>
      <c r="F1000" s="1"/>
      <c r="G1000" s="1">
        <v>221.15774916614674</v>
      </c>
      <c r="H1000" s="1">
        <v>49468432.903837129</v>
      </c>
      <c r="I1000" s="1"/>
      <c r="J1000" s="1">
        <v>0.49234537308040571</v>
      </c>
      <c r="K1000" s="1">
        <v>16310130.19787756</v>
      </c>
      <c r="L1000" s="1"/>
      <c r="M1000" s="1">
        <v>58.000138420857411</v>
      </c>
      <c r="N1000" s="1">
        <v>12970341.15757571</v>
      </c>
      <c r="O1000" s="1"/>
      <c r="P1000" s="1">
        <v>462.09309072410099</v>
      </c>
      <c r="S1000" s="1">
        <f>B1000+E1000+H1000+K1000+N1000</f>
        <v>495028028.15802258</v>
      </c>
    </row>
    <row r="1001" spans="1:19" x14ac:dyDescent="0.35">
      <c r="A1001" s="21">
        <v>43369</v>
      </c>
      <c r="B1001" s="1">
        <v>383865350.25917178</v>
      </c>
      <c r="C1001" s="1"/>
      <c r="D1001" s="1">
        <v>6164.9488698913219</v>
      </c>
      <c r="E1001" s="1">
        <v>89653044.097360715</v>
      </c>
      <c r="F1001" s="1"/>
      <c r="G1001" s="1">
        <v>216.29866753296614</v>
      </c>
      <c r="H1001" s="1">
        <v>89732230.859437674</v>
      </c>
      <c r="I1001" s="1"/>
      <c r="J1001" s="1">
        <v>0.52426131536229514</v>
      </c>
      <c r="K1001" s="1">
        <v>20690994.078798093</v>
      </c>
      <c r="L1001" s="1"/>
      <c r="M1001" s="1">
        <v>57.541227714803178</v>
      </c>
      <c r="N1001" s="1">
        <v>15330778.002726853</v>
      </c>
      <c r="O1001" s="1"/>
      <c r="P1001" s="1">
        <v>446.01521766629787</v>
      </c>
      <c r="S1001" s="1">
        <f>B1001+E1001+H1001+K1001+N1001</f>
        <v>599272397.29749513</v>
      </c>
    </row>
    <row r="1002" spans="1:19" x14ac:dyDescent="0.35">
      <c r="A1002" s="21">
        <v>43370</v>
      </c>
      <c r="B1002" s="1">
        <v>247762193.71795678</v>
      </c>
      <c r="C1002" s="1"/>
      <c r="D1002" s="1">
        <v>6352.36386660064</v>
      </c>
      <c r="E1002" s="1">
        <v>88521887.433757856</v>
      </c>
      <c r="F1002" s="1"/>
      <c r="G1002" s="1">
        <v>224.69354464632383</v>
      </c>
      <c r="H1002" s="1">
        <v>86113371.241201803</v>
      </c>
      <c r="I1002" s="1"/>
      <c r="J1002" s="1">
        <v>0.50997520631696502</v>
      </c>
      <c r="K1002" s="1">
        <v>17081789.239085261</v>
      </c>
      <c r="L1002" s="1"/>
      <c r="M1002" s="1">
        <v>57.177133717998174</v>
      </c>
      <c r="N1002" s="1">
        <v>48053650.630410179</v>
      </c>
      <c r="O1002" s="1"/>
      <c r="P1002" s="1">
        <v>512.82124687562907</v>
      </c>
      <c r="S1002" s="1">
        <f>B1002+E1002+H1002+K1002+N1002</f>
        <v>487532892.26241189</v>
      </c>
    </row>
    <row r="1003" spans="1:19" x14ac:dyDescent="0.35">
      <c r="A1003" s="21">
        <v>43371</v>
      </c>
      <c r="B1003" s="1">
        <v>289741058.08753091</v>
      </c>
      <c r="C1003" s="1"/>
      <c r="D1003" s="1">
        <v>6603.9347871120908</v>
      </c>
      <c r="E1003" s="1">
        <v>89113467.733224094</v>
      </c>
      <c r="F1003" s="1"/>
      <c r="G1003" s="1">
        <v>224.29738665233057</v>
      </c>
      <c r="H1003" s="1">
        <v>38350457.764559075</v>
      </c>
      <c r="I1003" s="1"/>
      <c r="J1003" s="1">
        <v>0.5427800477421636</v>
      </c>
      <c r="K1003" s="1">
        <v>40151320.666283481</v>
      </c>
      <c r="L1003" s="1"/>
      <c r="M1003" s="1">
        <v>63.073458845308565</v>
      </c>
      <c r="N1003" s="1">
        <v>58650923.65554814</v>
      </c>
      <c r="O1003" s="1"/>
      <c r="P1003" s="1">
        <v>565.70766233172435</v>
      </c>
      <c r="S1003" s="1">
        <f>B1003+E1003+H1003+K1003+N1003</f>
        <v>516007227.90714574</v>
      </c>
    </row>
    <row r="1004" spans="1:19" x14ac:dyDescent="0.35">
      <c r="A1004" s="21">
        <v>43372</v>
      </c>
      <c r="B1004" s="1">
        <v>280769849.17060691</v>
      </c>
      <c r="C1004" s="1"/>
      <c r="D1004" s="1">
        <v>6514.6333990465155</v>
      </c>
      <c r="E1004" s="1">
        <v>70733010.113936365</v>
      </c>
      <c r="F1004" s="1"/>
      <c r="G1004" s="1">
        <v>227.20146993317735</v>
      </c>
      <c r="H1004" s="1">
        <v>27994185.634314772</v>
      </c>
      <c r="I1004" s="1"/>
      <c r="J1004" s="1">
        <v>0.53879782894635564</v>
      </c>
      <c r="K1004" s="1">
        <v>18328457.09831937</v>
      </c>
      <c r="L1004" s="1"/>
      <c r="M1004" s="1">
        <v>61.843758961659411</v>
      </c>
      <c r="N1004" s="1">
        <v>22750869.612507802</v>
      </c>
      <c r="O1004" s="1"/>
      <c r="P1004" s="1">
        <v>539.09962000177677</v>
      </c>
      <c r="S1004" s="1">
        <f>B1004+E1004+H1004+K1004+N1004</f>
        <v>420576371.62968522</v>
      </c>
    </row>
    <row r="1005" spans="1:19" x14ac:dyDescent="0.35">
      <c r="A1005" s="21">
        <v>43373</v>
      </c>
      <c r="B1005" s="1">
        <v>279388386.52439332</v>
      </c>
      <c r="C1005" s="1"/>
      <c r="D1005" s="1">
        <v>5875.5606303316854</v>
      </c>
      <c r="E1005" s="1">
        <v>54464390.293412708</v>
      </c>
      <c r="F1005" s="1"/>
      <c r="G1005" s="1">
        <v>231.98981549506451</v>
      </c>
      <c r="H1005" s="1">
        <v>39727295.665155336</v>
      </c>
      <c r="I1005" s="1"/>
      <c r="J1005" s="1">
        <v>0.56855871409383529</v>
      </c>
      <c r="K1005" s="1">
        <v>11614559.0416307</v>
      </c>
      <c r="L1005" s="1"/>
      <c r="M1005" s="1">
        <v>61.504925895872979</v>
      </c>
      <c r="N1005" s="1">
        <v>13375855.483727114</v>
      </c>
      <c r="O1005" s="1"/>
      <c r="P1005" s="1">
        <v>537.0518751240777</v>
      </c>
      <c r="S1005" s="1">
        <f>B1005+E1005+H1005+K1005+N1005</f>
        <v>398570487.00831914</v>
      </c>
    </row>
    <row r="1006" spans="1:19" x14ac:dyDescent="0.35">
      <c r="A1006" s="21">
        <v>43374</v>
      </c>
      <c r="B1006" s="1">
        <v>319037134.4549706</v>
      </c>
      <c r="C1006" s="1"/>
      <c r="D1006" s="1">
        <v>5339.9344740449333</v>
      </c>
      <c r="E1006" s="1">
        <v>45339749.338059708</v>
      </c>
      <c r="F1006" s="1"/>
      <c r="G1006" s="1">
        <v>231.01279194204187</v>
      </c>
      <c r="H1006" s="1">
        <v>55299574.272765517</v>
      </c>
      <c r="I1006" s="1"/>
      <c r="J1006" s="1">
        <v>0.57998376883062586</v>
      </c>
      <c r="K1006" s="1">
        <v>13177802.38053165</v>
      </c>
      <c r="L1006" s="1"/>
      <c r="M1006" s="1">
        <v>61.018930912830527</v>
      </c>
      <c r="N1006" s="1">
        <v>11713187.790351357</v>
      </c>
      <c r="O1006" s="1"/>
      <c r="P1006" s="1">
        <v>529.805118061607</v>
      </c>
      <c r="S1006" s="1">
        <f>B1006+E1006+H1006+K1006+N1006</f>
        <v>444567448.23667884</v>
      </c>
    </row>
    <row r="1007" spans="1:19" x14ac:dyDescent="0.35">
      <c r="A1007" s="21">
        <v>43375</v>
      </c>
      <c r="B1007" s="1">
        <v>273735350.8438316</v>
      </c>
      <c r="C1007" s="1"/>
      <c r="D1007" s="1">
        <v>5807.2932727565885</v>
      </c>
      <c r="E1007" s="1">
        <v>40469758.459308445</v>
      </c>
      <c r="F1007" s="1"/>
      <c r="G1007" s="1">
        <v>227.18804707064402</v>
      </c>
      <c r="H1007" s="1">
        <v>63704086.12583673</v>
      </c>
      <c r="I1007" s="1"/>
      <c r="J1007" s="1">
        <v>0.57395558849149519</v>
      </c>
      <c r="K1007" s="1">
        <v>13165971.907750648</v>
      </c>
      <c r="L1007" s="1"/>
      <c r="M1007" s="1">
        <v>60.195167554924964</v>
      </c>
      <c r="N1007" s="1">
        <v>14051502.80599314</v>
      </c>
      <c r="O1007" s="1"/>
      <c r="P1007" s="1">
        <v>531.56685789580104</v>
      </c>
      <c r="S1007" s="1">
        <f>B1007+E1007+H1007+K1007+N1007</f>
        <v>405126670.14272058</v>
      </c>
    </row>
    <row r="1008" spans="1:19" x14ac:dyDescent="0.35">
      <c r="A1008" s="21">
        <v>43376</v>
      </c>
      <c r="B1008" s="1">
        <v>225350976.04808289</v>
      </c>
      <c r="C1008" s="1"/>
      <c r="D1008" s="1">
        <v>6009.7664765967256</v>
      </c>
      <c r="E1008" s="1">
        <v>49504164.062184758</v>
      </c>
      <c r="F1008" s="1"/>
      <c r="G1008" s="1">
        <v>220.88058758521802</v>
      </c>
      <c r="H1008" s="1">
        <v>32059793.919365745</v>
      </c>
      <c r="I1008" s="1"/>
      <c r="J1008" s="1">
        <v>0.5136265012904685</v>
      </c>
      <c r="K1008" s="1">
        <v>10261178.161413744</v>
      </c>
      <c r="L1008" s="1"/>
      <c r="M1008" s="1">
        <v>59.211321817534568</v>
      </c>
      <c r="N1008" s="1">
        <v>14082185.42948111</v>
      </c>
      <c r="O1008" s="1"/>
      <c r="P1008" s="1">
        <v>530.31173673780336</v>
      </c>
      <c r="S1008" s="1">
        <f>B1008+E1008+H1008+K1008+N1008</f>
        <v>331258297.62052822</v>
      </c>
    </row>
    <row r="1009" spans="1:19" x14ac:dyDescent="0.35">
      <c r="A1009" s="21">
        <v>43377</v>
      </c>
      <c r="B1009" s="1">
        <v>271589490.55045038</v>
      </c>
      <c r="C1009" s="1"/>
      <c r="D1009" s="1">
        <v>5907.7782802076763</v>
      </c>
      <c r="E1009" s="1">
        <v>51861056.364618354</v>
      </c>
      <c r="F1009" s="1"/>
      <c r="G1009" s="1">
        <v>220.61254085891034</v>
      </c>
      <c r="H1009" s="1">
        <v>32423741.247929603</v>
      </c>
      <c r="I1009" s="1"/>
      <c r="J1009" s="1">
        <v>0.52628381174359307</v>
      </c>
      <c r="K1009" s="1">
        <v>13193380.391892929</v>
      </c>
      <c r="L1009" s="1"/>
      <c r="M1009" s="1">
        <v>57.346674567495853</v>
      </c>
      <c r="N1009" s="1">
        <v>13229458.663289825</v>
      </c>
      <c r="O1009" s="1"/>
      <c r="P1009" s="1">
        <v>515.20153418843131</v>
      </c>
      <c r="S1009" s="1">
        <f>B1009+E1009+H1009+K1009+N1009</f>
        <v>382297127.21818107</v>
      </c>
    </row>
    <row r="1010" spans="1:19" x14ac:dyDescent="0.35">
      <c r="A1010" s="21">
        <v>43378</v>
      </c>
      <c r="B1010" s="1">
        <v>217600076.28432077</v>
      </c>
      <c r="C1010" s="1"/>
      <c r="D1010" s="1">
        <v>6023.2763562789451</v>
      </c>
      <c r="E1010" s="1">
        <v>41327961.448995337</v>
      </c>
      <c r="F1010" s="1"/>
      <c r="G1010" s="1">
        <v>224.99485535970757</v>
      </c>
      <c r="H1010" s="1">
        <v>17642200.028178416</v>
      </c>
      <c r="I1010" s="1"/>
      <c r="J1010" s="1">
        <v>0.52590086386104351</v>
      </c>
      <c r="K1010" s="1">
        <v>8640902.3362818975</v>
      </c>
      <c r="L1010" s="1"/>
      <c r="M1010" s="1">
        <v>58.042557320982887</v>
      </c>
      <c r="N1010" s="1">
        <v>10092679.590352327</v>
      </c>
      <c r="O1010" s="1"/>
      <c r="P1010" s="1">
        <v>512.47043423065043</v>
      </c>
      <c r="S1010" s="1">
        <f>B1010+E1010+H1010+K1010+N1010</f>
        <v>295303819.68812871</v>
      </c>
    </row>
    <row r="1011" spans="1:19" x14ac:dyDescent="0.35">
      <c r="A1011" s="21">
        <v>43379</v>
      </c>
      <c r="B1011" s="1">
        <v>246428414.02589718</v>
      </c>
      <c r="C1011" s="1"/>
      <c r="D1011" s="1">
        <v>5176.9221441211603</v>
      </c>
      <c r="E1011" s="1">
        <v>27703121.079357773</v>
      </c>
      <c r="F1011" s="1"/>
      <c r="G1011" s="1">
        <v>225.71979259246442</v>
      </c>
      <c r="H1011" s="1">
        <v>20930834.893701401</v>
      </c>
      <c r="I1011" s="1"/>
      <c r="J1011" s="1">
        <v>0.51688273985501232</v>
      </c>
      <c r="K1011" s="1">
        <v>8254315.9207942542</v>
      </c>
      <c r="L1011" s="1"/>
      <c r="M1011" s="1">
        <v>58.616184711745667</v>
      </c>
      <c r="N1011" s="1">
        <v>6856258.3092365442</v>
      </c>
      <c r="O1011" s="1"/>
      <c r="P1011" s="1">
        <v>518.70855427112531</v>
      </c>
      <c r="S1011" s="1">
        <f>B1011+E1011+H1011+K1011+N1011</f>
        <v>310172944.2289871</v>
      </c>
    </row>
    <row r="1012" spans="1:19" x14ac:dyDescent="0.35">
      <c r="A1012" s="21">
        <v>43380</v>
      </c>
      <c r="B1012" s="1">
        <v>187574976.05043525</v>
      </c>
      <c r="C1012" s="1"/>
      <c r="D1012" s="1">
        <v>5206.1857086164428</v>
      </c>
      <c r="E1012" s="1">
        <v>23902407.146436494</v>
      </c>
      <c r="F1012" s="1"/>
      <c r="G1012" s="1">
        <v>224.52928126042957</v>
      </c>
      <c r="H1012" s="1">
        <v>49367074.280524269</v>
      </c>
      <c r="I1012" s="1"/>
      <c r="J1012" s="1">
        <v>0.48693157073148036</v>
      </c>
      <c r="K1012" s="1">
        <v>7194593.9984923769</v>
      </c>
      <c r="L1012" s="1"/>
      <c r="M1012" s="1">
        <v>57.94595693864273</v>
      </c>
      <c r="N1012" s="1">
        <v>7641974.6231579045</v>
      </c>
      <c r="O1012" s="1"/>
      <c r="P1012" s="1">
        <v>507.88392781501659</v>
      </c>
      <c r="S1012" s="1">
        <f>B1012+E1012+H1012+K1012+N1012</f>
        <v>275681026.09904629</v>
      </c>
    </row>
    <row r="1013" spans="1:19" x14ac:dyDescent="0.35">
      <c r="A1013" s="21">
        <v>43381</v>
      </c>
      <c r="B1013" s="1">
        <v>200537354.74270374</v>
      </c>
      <c r="C1013" s="1"/>
      <c r="D1013" s="1">
        <v>5400.1992053194899</v>
      </c>
      <c r="E1013" s="1">
        <v>38557588.509051874</v>
      </c>
      <c r="F1013" s="1"/>
      <c r="G1013" s="1">
        <v>226.51508676209949</v>
      </c>
      <c r="H1013" s="1">
        <v>27774673.509609587</v>
      </c>
      <c r="I1013" s="1"/>
      <c r="J1013" s="1">
        <v>0.47898623563159887</v>
      </c>
      <c r="K1013" s="1">
        <v>9972956.5044480711</v>
      </c>
      <c r="L1013" s="1"/>
      <c r="M1013" s="1">
        <v>58.106584685906526</v>
      </c>
      <c r="N1013" s="1">
        <v>8245487.365325762</v>
      </c>
      <c r="O1013" s="1"/>
      <c r="P1013" s="1">
        <v>516.42627366603153</v>
      </c>
      <c r="S1013" s="1">
        <f>B1013+E1013+H1013+K1013+N1013</f>
        <v>285088060.63113898</v>
      </c>
    </row>
    <row r="1014" spans="1:19" x14ac:dyDescent="0.35">
      <c r="A1014" s="21">
        <v>43382</v>
      </c>
      <c r="B1014" s="1">
        <v>222410015.15308625</v>
      </c>
      <c r="C1014" s="1"/>
      <c r="D1014" s="1">
        <v>5926.9059161800442</v>
      </c>
      <c r="E1014" s="1">
        <v>32842299.019550242</v>
      </c>
      <c r="F1014" s="1"/>
      <c r="G1014" s="1">
        <v>227.47992582352572</v>
      </c>
      <c r="H1014" s="1">
        <v>23600854.739457481</v>
      </c>
      <c r="I1014" s="1"/>
      <c r="J1014" s="1">
        <v>0.48753971657400946</v>
      </c>
      <c r="K1014" s="1">
        <v>9342024.0843146928</v>
      </c>
      <c r="L1014" s="1"/>
      <c r="M1014" s="1">
        <v>59.257248282631686</v>
      </c>
      <c r="N1014" s="1">
        <v>9356317.2423722316</v>
      </c>
      <c r="O1014" s="1"/>
      <c r="P1014" s="1">
        <v>527.0787204151502</v>
      </c>
      <c r="S1014" s="1">
        <f>B1014+E1014+H1014+K1014+N1014</f>
        <v>297551510.23878086</v>
      </c>
    </row>
    <row r="1015" spans="1:19" x14ac:dyDescent="0.35">
      <c r="A1015" s="21">
        <v>43383</v>
      </c>
      <c r="B1015" s="1">
        <v>192070964.54233786</v>
      </c>
      <c r="C1015" s="1"/>
      <c r="D1015" s="1">
        <v>6111.1674413721003</v>
      </c>
      <c r="E1015" s="1">
        <v>34910515.413865551</v>
      </c>
      <c r="F1015" s="1"/>
      <c r="G1015" s="1">
        <v>225.01834463276981</v>
      </c>
      <c r="H1015" s="1">
        <v>13791169.183449432</v>
      </c>
      <c r="I1015" s="1"/>
      <c r="J1015" s="1">
        <v>0.47784921301810429</v>
      </c>
      <c r="K1015" s="1">
        <v>6000629.5787661159</v>
      </c>
      <c r="L1015" s="1"/>
      <c r="M1015" s="1">
        <v>58.509163054285942</v>
      </c>
      <c r="N1015" s="1">
        <v>6532584.0108686285</v>
      </c>
      <c r="O1015" s="1"/>
      <c r="P1015" s="1">
        <v>517.30542126295325</v>
      </c>
      <c r="S1015" s="1">
        <f>B1015+E1015+H1015+K1015+N1015</f>
        <v>253305862.72928759</v>
      </c>
    </row>
    <row r="1016" spans="1:19" x14ac:dyDescent="0.35">
      <c r="A1016" s="21">
        <v>43384</v>
      </c>
      <c r="B1016" s="1">
        <v>275611662.65098208</v>
      </c>
      <c r="C1016" s="1"/>
      <c r="D1016" s="1">
        <v>6092.5680938754722</v>
      </c>
      <c r="E1016" s="1">
        <v>111680513.69450833</v>
      </c>
      <c r="F1016" s="1"/>
      <c r="G1016" s="1">
        <v>192.79609316760386</v>
      </c>
      <c r="H1016" s="1">
        <v>16882302.739829186</v>
      </c>
      <c r="I1016" s="1"/>
      <c r="J1016" s="1">
        <v>0.46030336149067386</v>
      </c>
      <c r="K1016" s="1">
        <v>8362479.9809320942</v>
      </c>
      <c r="L1016" s="1"/>
      <c r="M1016" s="1">
        <v>57.612864307860342</v>
      </c>
      <c r="N1016" s="1">
        <v>9942934.2809838355</v>
      </c>
      <c r="O1016" s="1"/>
      <c r="P1016" s="1">
        <v>510.4324871026991</v>
      </c>
      <c r="S1016" s="1">
        <f>B1016+E1016+H1016+K1016+N1016</f>
        <v>422479893.34723556</v>
      </c>
    </row>
    <row r="1017" spans="1:19" x14ac:dyDescent="0.35">
      <c r="A1017" s="21">
        <v>43385</v>
      </c>
      <c r="B1017" s="1">
        <v>395643038.61849838</v>
      </c>
      <c r="C1017" s="1"/>
      <c r="D1017" s="1">
        <v>6041.5249948599985</v>
      </c>
      <c r="E1017" s="1">
        <v>78482438.553999409</v>
      </c>
      <c r="F1017" s="1"/>
      <c r="G1017" s="1">
        <v>190.76048770760565</v>
      </c>
      <c r="H1017" s="1">
        <v>50754197.136503607</v>
      </c>
      <c r="I1017" s="1"/>
      <c r="J1017" s="1">
        <v>0.37643686075047605</v>
      </c>
      <c r="K1017" s="1">
        <v>28534049.704571456</v>
      </c>
      <c r="L1017" s="1"/>
      <c r="M1017" s="1">
        <v>50.586059808437966</v>
      </c>
      <c r="N1017" s="1">
        <v>29445369.945095956</v>
      </c>
      <c r="O1017" s="1"/>
      <c r="P1017" s="1">
        <v>428.67385743946585</v>
      </c>
      <c r="S1017" s="1">
        <f>B1017+E1017+H1017+K1017+N1017</f>
        <v>582859093.95866895</v>
      </c>
    </row>
    <row r="1018" spans="1:19" x14ac:dyDescent="0.35">
      <c r="A1018" s="21">
        <v>43386</v>
      </c>
      <c r="B1018" s="1">
        <v>171575597.77821821</v>
      </c>
      <c r="C1018" s="1"/>
      <c r="D1018" s="1">
        <v>5886.5987625234939</v>
      </c>
      <c r="E1018" s="1">
        <v>34840348.331356019</v>
      </c>
      <c r="F1018" s="1"/>
      <c r="G1018" s="1">
        <v>195.52732043254372</v>
      </c>
      <c r="H1018" s="1">
        <v>31474783.865067028</v>
      </c>
      <c r="I1018" s="1"/>
      <c r="J1018" s="1">
        <v>0.41360849776021569</v>
      </c>
      <c r="K1018" s="1">
        <v>11253465.606370609</v>
      </c>
      <c r="L1018" s="1"/>
      <c r="M1018" s="1">
        <v>53.102173678651063</v>
      </c>
      <c r="N1018" s="1">
        <v>10695678.871905837</v>
      </c>
      <c r="O1018" s="1"/>
      <c r="P1018" s="1">
        <v>437.41695925978127</v>
      </c>
      <c r="S1018" s="1">
        <f>B1018+E1018+H1018+K1018+N1018</f>
        <v>259839874.4529177</v>
      </c>
    </row>
    <row r="1019" spans="1:19" x14ac:dyDescent="0.35">
      <c r="A1019" s="21">
        <v>43387</v>
      </c>
      <c r="B1019" s="1">
        <v>134214220.68595123</v>
      </c>
      <c r="C1019" s="1"/>
      <c r="D1019" s="1">
        <v>5664.3486259862502</v>
      </c>
      <c r="E1019" s="1">
        <v>23833849.157989785</v>
      </c>
      <c r="F1019" s="1"/>
      <c r="G1019" s="1">
        <v>194.15546081081135</v>
      </c>
      <c r="H1019" s="1">
        <v>11444200.159765366</v>
      </c>
      <c r="I1019" s="1"/>
      <c r="J1019" s="1">
        <v>0.4149975293414046</v>
      </c>
      <c r="K1019" s="1">
        <v>5811828.2128519109</v>
      </c>
      <c r="L1019" s="1"/>
      <c r="M1019" s="1">
        <v>53.149034260008442</v>
      </c>
      <c r="N1019" s="1">
        <v>4528896.3491530241</v>
      </c>
      <c r="O1019" s="1"/>
      <c r="P1019" s="1">
        <v>444.71684985090366</v>
      </c>
      <c r="S1019" s="1">
        <f>B1019+E1019+H1019+K1019+N1019</f>
        <v>179832994.56571132</v>
      </c>
    </row>
    <row r="1020" spans="1:19" x14ac:dyDescent="0.35">
      <c r="A1020" s="21">
        <v>43388</v>
      </c>
      <c r="B1020" s="1">
        <v>225137624.21586019</v>
      </c>
      <c r="C1020" s="1"/>
      <c r="D1020" s="1">
        <v>6001.8083028325746</v>
      </c>
      <c r="E1020" s="1">
        <v>92817516.003667146</v>
      </c>
      <c r="F1020" s="1"/>
      <c r="G1020" s="1">
        <v>203.43904618910514</v>
      </c>
      <c r="H1020" s="1">
        <v>9820315.8408215418</v>
      </c>
      <c r="I1020" s="1"/>
      <c r="J1020" s="1">
        <v>0.40030748135255573</v>
      </c>
      <c r="K1020" s="1">
        <v>5994642.0382232321</v>
      </c>
      <c r="L1020" s="1"/>
      <c r="M1020" s="1">
        <v>51.506573013974645</v>
      </c>
      <c r="N1020" s="1">
        <v>5405124.0622355631</v>
      </c>
      <c r="O1020" s="1"/>
      <c r="P1020" s="1">
        <v>433.11396711660126</v>
      </c>
      <c r="S1020" s="1">
        <f>B1020+E1020+H1020+K1020+N1020</f>
        <v>339175222.16080767</v>
      </c>
    </row>
    <row r="1021" spans="1:19" x14ac:dyDescent="0.35">
      <c r="A1021" s="21">
        <v>43389</v>
      </c>
      <c r="B1021" s="1">
        <v>573056210.28064477</v>
      </c>
      <c r="C1021" s="1"/>
      <c r="D1021" s="1">
        <v>6364.1545257357302</v>
      </c>
      <c r="E1021" s="1">
        <v>87023084.472092301</v>
      </c>
      <c r="F1021" s="1"/>
      <c r="G1021" s="1">
        <v>206.42556081455936</v>
      </c>
      <c r="H1021" s="1">
        <v>51217843.210227661</v>
      </c>
      <c r="I1021" s="1"/>
      <c r="J1021" s="1">
        <v>0.44260699633686712</v>
      </c>
      <c r="K1021" s="1">
        <v>27580036.305535942</v>
      </c>
      <c r="L1021" s="1"/>
      <c r="M1021" s="1">
        <v>53.726561954145531</v>
      </c>
      <c r="N1021" s="1">
        <v>25095411.327388074</v>
      </c>
      <c r="O1021" s="1"/>
      <c r="P1021" s="1">
        <v>449.61394540916154</v>
      </c>
      <c r="S1021" s="1">
        <f>B1021+E1021+H1021+K1021+N1021</f>
        <v>763972585.59588861</v>
      </c>
    </row>
    <row r="1022" spans="1:19" x14ac:dyDescent="0.35">
      <c r="A1022" s="21">
        <v>43390</v>
      </c>
      <c r="B1022" s="1">
        <v>246273162.6139769</v>
      </c>
      <c r="C1022" s="1"/>
      <c r="D1022" s="1">
        <v>6065.1608655626796</v>
      </c>
      <c r="E1022" s="1">
        <v>37693556.562462367</v>
      </c>
      <c r="F1022" s="1"/>
      <c r="G1022" s="1">
        <v>204.86930672557139</v>
      </c>
      <c r="H1022" s="1">
        <v>24370681.370395094</v>
      </c>
      <c r="I1022" s="1"/>
      <c r="J1022" s="1">
        <v>0.46498880555253846</v>
      </c>
      <c r="K1022" s="1">
        <v>9987864.3012461197</v>
      </c>
      <c r="L1022" s="1"/>
      <c r="M1022" s="1">
        <v>53.216562559647301</v>
      </c>
      <c r="N1022" s="1">
        <v>9699436.8117481135</v>
      </c>
      <c r="O1022" s="1"/>
      <c r="P1022" s="1">
        <v>450.23549909067725</v>
      </c>
      <c r="S1022" s="1">
        <f>B1022+E1022+H1022+K1022+N1022</f>
        <v>328024701.65982854</v>
      </c>
    </row>
    <row r="1023" spans="1:19" x14ac:dyDescent="0.35">
      <c r="A1023" s="21">
        <v>43391</v>
      </c>
      <c r="B1023" s="1">
        <v>194939881.59118873</v>
      </c>
      <c r="C1023" s="1"/>
      <c r="D1023" s="1">
        <v>5560.9625745800149</v>
      </c>
      <c r="E1023" s="1">
        <v>44771324.768739477</v>
      </c>
      <c r="F1023" s="1"/>
      <c r="G1023" s="1">
        <v>201.05945863097506</v>
      </c>
      <c r="H1023" s="1">
        <v>20788221.382887442</v>
      </c>
      <c r="I1023" s="1"/>
      <c r="J1023" s="1">
        <v>0.46463996320404172</v>
      </c>
      <c r="K1023" s="1">
        <v>8624569.1231861785</v>
      </c>
      <c r="L1023" s="1"/>
      <c r="M1023" s="1">
        <v>52.928352934182747</v>
      </c>
      <c r="N1023" s="1">
        <v>10674583.052244939</v>
      </c>
      <c r="O1023" s="1"/>
      <c r="P1023" s="1">
        <v>441.64015345878795</v>
      </c>
      <c r="S1023" s="1">
        <f>B1023+E1023+H1023+K1023+N1023</f>
        <v>279798579.91824681</v>
      </c>
    </row>
    <row r="1024" spans="1:19" x14ac:dyDescent="0.35">
      <c r="A1024" s="21">
        <v>43392</v>
      </c>
      <c r="B1024" s="1">
        <v>212795269.97861749</v>
      </c>
      <c r="C1024" s="1"/>
      <c r="D1024" s="1">
        <v>5899.9193345401727</v>
      </c>
      <c r="E1024" s="1">
        <v>34010836.599976324</v>
      </c>
      <c r="F1024" s="1"/>
      <c r="G1024" s="1">
        <v>200.47176851058072</v>
      </c>
      <c r="H1024" s="1">
        <v>21496825.196863279</v>
      </c>
      <c r="I1024" s="1"/>
      <c r="J1024" s="1">
        <v>0.45433038474621024</v>
      </c>
      <c r="K1024" s="1">
        <v>7113613.7771761939</v>
      </c>
      <c r="L1024" s="1"/>
      <c r="M1024" s="1">
        <v>51.89488028607645</v>
      </c>
      <c r="N1024" s="1">
        <v>11504404.737793146</v>
      </c>
      <c r="O1024" s="1"/>
      <c r="P1024" s="1">
        <v>432.57794658204631</v>
      </c>
      <c r="S1024" s="1">
        <f>B1024+E1024+H1024+K1024+N1024</f>
        <v>286920950.29042643</v>
      </c>
    </row>
    <row r="1025" spans="1:19" x14ac:dyDescent="0.35">
      <c r="A1025" s="21">
        <v>43393</v>
      </c>
      <c r="B1025" s="1">
        <v>140054574.52351475</v>
      </c>
      <c r="C1025" s="1"/>
      <c r="D1025" s="1">
        <v>6033.6442988110466</v>
      </c>
      <c r="E1025" s="1">
        <v>31743483.782429114</v>
      </c>
      <c r="F1025" s="1"/>
      <c r="G1025" s="1">
        <v>202.15341628410283</v>
      </c>
      <c r="H1025" s="1">
        <v>12310246.011512423</v>
      </c>
      <c r="I1025" s="1"/>
      <c r="J1025" s="1">
        <v>0.45052030732238785</v>
      </c>
      <c r="K1025" s="1">
        <v>7095950.3433621507</v>
      </c>
      <c r="L1025" s="1"/>
      <c r="M1025" s="1">
        <v>52.579476107876317</v>
      </c>
      <c r="N1025" s="1">
        <v>7907584.3654423915</v>
      </c>
      <c r="O1025" s="1"/>
      <c r="P1025" s="1">
        <v>437.2363162663566</v>
      </c>
      <c r="S1025" s="1">
        <f>B1025+E1025+H1025+K1025+N1025</f>
        <v>199111839.02626082</v>
      </c>
    </row>
    <row r="1026" spans="1:19" x14ac:dyDescent="0.35">
      <c r="A1026" s="21">
        <v>43394</v>
      </c>
      <c r="B1026" s="1">
        <v>118221634.1568647</v>
      </c>
      <c r="C1026" s="1"/>
      <c r="D1026" s="1">
        <v>5732.9054129629512</v>
      </c>
      <c r="E1026" s="1">
        <v>20024496.083517089</v>
      </c>
      <c r="F1026" s="1"/>
      <c r="G1026" s="1">
        <v>202.8037747870398</v>
      </c>
      <c r="H1026" s="1">
        <v>7543081.0655962992</v>
      </c>
      <c r="I1026" s="1"/>
      <c r="J1026" s="1">
        <v>0.45638098839363361</v>
      </c>
      <c r="K1026" s="1">
        <v>3744664.2983901934</v>
      </c>
      <c r="L1026" s="1"/>
      <c r="M1026" s="1">
        <v>52.936460070359082</v>
      </c>
      <c r="N1026" s="1">
        <v>4645770.0646387627</v>
      </c>
      <c r="O1026" s="1"/>
      <c r="P1026" s="1">
        <v>444.44666682761385</v>
      </c>
      <c r="S1026" s="1">
        <f>B1026+E1026+H1026+K1026+N1026</f>
        <v>154179645.66900703</v>
      </c>
    </row>
    <row r="1027" spans="1:19" x14ac:dyDescent="0.35">
      <c r="A1027" s="21">
        <v>43395</v>
      </c>
      <c r="B1027" s="1">
        <v>118176182.16566251</v>
      </c>
      <c r="C1027" s="1"/>
      <c r="D1027" s="1">
        <v>5712.5726334300762</v>
      </c>
      <c r="E1027" s="1">
        <v>23063545.446039021</v>
      </c>
      <c r="F1027" s="1"/>
      <c r="G1027" s="1">
        <v>201.79474620603253</v>
      </c>
      <c r="H1027" s="1">
        <v>5913108.0954680741</v>
      </c>
      <c r="I1027" s="1"/>
      <c r="J1027" s="1">
        <v>0.45311162575332975</v>
      </c>
      <c r="K1027" s="1">
        <v>4048930.4497035784</v>
      </c>
      <c r="L1027" s="1"/>
      <c r="M1027" s="1">
        <v>52.263160701991595</v>
      </c>
      <c r="N1027" s="1">
        <v>7156172.2055050954</v>
      </c>
      <c r="O1027" s="1"/>
      <c r="P1027" s="1">
        <v>444.37806870331173</v>
      </c>
      <c r="S1027" s="1">
        <f>B1027+E1027+H1027+K1027+N1027</f>
        <v>158357938.3623783</v>
      </c>
    </row>
    <row r="1028" spans="1:19" x14ac:dyDescent="0.35">
      <c r="A1028" s="21">
        <v>43396</v>
      </c>
      <c r="B1028" s="1">
        <v>162669473.26449367</v>
      </c>
      <c r="C1028" s="1"/>
      <c r="D1028" s="1">
        <v>5985.7434271823759</v>
      </c>
      <c r="E1028" s="1">
        <v>23903711.077182133</v>
      </c>
      <c r="F1028" s="1"/>
      <c r="G1028" s="1">
        <v>201.91708952406034</v>
      </c>
      <c r="H1028" s="1">
        <v>8533082.8199867047</v>
      </c>
      <c r="I1028" s="1"/>
      <c r="J1028" s="1">
        <v>0.45084992484368452</v>
      </c>
      <c r="K1028" s="1">
        <v>5662536.649789257</v>
      </c>
      <c r="L1028" s="1"/>
      <c r="M1028" s="1">
        <v>51.784148477631568</v>
      </c>
      <c r="N1028" s="1">
        <v>4314255.8100465201</v>
      </c>
      <c r="O1028" s="1"/>
      <c r="P1028" s="1">
        <v>445.56199927124919</v>
      </c>
      <c r="S1028" s="1">
        <f>B1028+E1028+H1028+K1028+N1028</f>
        <v>205083059.62149829</v>
      </c>
    </row>
    <row r="1029" spans="1:19" x14ac:dyDescent="0.35">
      <c r="A1029" s="21">
        <v>43397</v>
      </c>
      <c r="B1029" s="1">
        <v>183598647.00834492</v>
      </c>
      <c r="C1029" s="1"/>
      <c r="D1029" s="1">
        <v>5671.270616562495</v>
      </c>
      <c r="E1029" s="1">
        <v>23459160.2449365</v>
      </c>
      <c r="F1029" s="1"/>
      <c r="G1029" s="1">
        <v>201.28310452606706</v>
      </c>
      <c r="H1029" s="1">
        <v>24821417.645371865</v>
      </c>
      <c r="I1029" s="1"/>
      <c r="J1029" s="1">
        <v>0.45896630521404497</v>
      </c>
      <c r="K1029" s="1">
        <v>5469596.7752056094</v>
      </c>
      <c r="L1029" s="1"/>
      <c r="M1029" s="1">
        <v>52.136833739250889</v>
      </c>
      <c r="N1029" s="1">
        <v>6377524.5642638309</v>
      </c>
      <c r="O1029" s="1"/>
      <c r="P1029" s="1">
        <v>438.11820950597155</v>
      </c>
      <c r="S1029" s="1">
        <f>B1029+E1029+H1029+K1029+N1029</f>
        <v>243726346.2381227</v>
      </c>
    </row>
    <row r="1030" spans="1:19" x14ac:dyDescent="0.35">
      <c r="A1030" s="21">
        <v>43398</v>
      </c>
      <c r="B1030" s="1">
        <v>180955471.95832932</v>
      </c>
      <c r="C1030" s="1"/>
      <c r="D1030" s="1">
        <v>5887.8395922668342</v>
      </c>
      <c r="E1030" s="1">
        <v>28508938.306738287</v>
      </c>
      <c r="F1030" s="1"/>
      <c r="G1030" s="1">
        <v>200.67067487876042</v>
      </c>
      <c r="H1030" s="1">
        <v>10697685.537955917</v>
      </c>
      <c r="I1030" s="1"/>
      <c r="J1030" s="1">
        <v>0.454562449194439</v>
      </c>
      <c r="K1030" s="1">
        <v>5258609.934807756</v>
      </c>
      <c r="L1030" s="1"/>
      <c r="M1030" s="1">
        <v>51.944156527910614</v>
      </c>
      <c r="N1030" s="1">
        <v>3596888.9158670609</v>
      </c>
      <c r="O1030" s="1"/>
      <c r="P1030" s="1">
        <v>438.07571707695138</v>
      </c>
      <c r="S1030" s="1">
        <f>B1030+E1030+H1030+K1030+N1030</f>
        <v>229017594.65369833</v>
      </c>
    </row>
    <row r="1031" spans="1:19" x14ac:dyDescent="0.35">
      <c r="A1031" s="21">
        <v>43399</v>
      </c>
      <c r="B1031" s="1">
        <v>160981922.08486527</v>
      </c>
      <c r="C1031" s="1"/>
      <c r="D1031" s="1">
        <v>6020.8366390969049</v>
      </c>
      <c r="E1031" s="1">
        <v>28180808.669076867</v>
      </c>
      <c r="F1031" s="1"/>
      <c r="G1031" s="1">
        <v>200.91079939661884</v>
      </c>
      <c r="H1031" s="1">
        <v>14032958.713794842</v>
      </c>
      <c r="I1031" s="1"/>
      <c r="J1031" s="1">
        <v>0.45513527790899522</v>
      </c>
      <c r="K1031" s="1">
        <v>3648639.9797020433</v>
      </c>
      <c r="L1031" s="1"/>
      <c r="M1031" s="1">
        <v>51.821054744166993</v>
      </c>
      <c r="N1031" s="1">
        <v>3624272.5488596</v>
      </c>
      <c r="O1031" s="1"/>
      <c r="P1031" s="1">
        <v>437.47269764089066</v>
      </c>
      <c r="S1031" s="1">
        <f>B1031+E1031+H1031+K1031+N1031</f>
        <v>210468601.99629861</v>
      </c>
    </row>
    <row r="1032" spans="1:19" x14ac:dyDescent="0.35">
      <c r="A1032" s="21">
        <v>43400</v>
      </c>
      <c r="B1032" s="1">
        <v>139305910.85977077</v>
      </c>
      <c r="C1032" s="1"/>
      <c r="D1032" s="1">
        <v>6232.79903987125</v>
      </c>
      <c r="E1032" s="1">
        <v>18041365.588970147</v>
      </c>
      <c r="F1032" s="1"/>
      <c r="G1032" s="1">
        <v>201.72601299772236</v>
      </c>
      <c r="H1032" s="1">
        <v>11317042.61212904</v>
      </c>
      <c r="I1032" s="1"/>
      <c r="J1032" s="1">
        <v>0.45784613687864961</v>
      </c>
      <c r="K1032" s="1">
        <v>6067630.7162618395</v>
      </c>
      <c r="L1032" s="1"/>
      <c r="M1032" s="1">
        <v>51.716983185074959</v>
      </c>
      <c r="N1032" s="1">
        <v>5385155.3002442783</v>
      </c>
      <c r="O1032" s="1"/>
      <c r="P1032" s="1">
        <v>435.92157398671861</v>
      </c>
      <c r="S1032" s="1">
        <f>B1032+E1032+H1032+K1032+N1032</f>
        <v>180117105.07737607</v>
      </c>
    </row>
    <row r="1033" spans="1:19" x14ac:dyDescent="0.35">
      <c r="A1033" s="21">
        <v>43401</v>
      </c>
      <c r="B1033" s="1">
        <v>103699203.73905143</v>
      </c>
      <c r="C1033" s="1"/>
      <c r="D1033" s="1">
        <v>5453.2051492162664</v>
      </c>
      <c r="E1033" s="1">
        <v>11039703.066579133</v>
      </c>
      <c r="F1033" s="1"/>
      <c r="G1033" s="1">
        <v>202.52005639798233</v>
      </c>
      <c r="H1033" s="1">
        <v>6680139.9119077455</v>
      </c>
      <c r="I1033" s="1"/>
      <c r="J1033" s="1">
        <v>0.45413646814225517</v>
      </c>
      <c r="K1033" s="1">
        <v>2769560.2300897613</v>
      </c>
      <c r="L1033" s="1"/>
      <c r="M1033" s="1">
        <v>51.651938513754303</v>
      </c>
      <c r="N1033" s="1">
        <v>2279536.9411306242</v>
      </c>
      <c r="O1033" s="1"/>
      <c r="P1033" s="1">
        <v>435.17668126631168</v>
      </c>
      <c r="S1033" s="1">
        <f>B1033+E1033+H1033+K1033+N1033</f>
        <v>126468143.8887587</v>
      </c>
    </row>
    <row r="1034" spans="1:19" x14ac:dyDescent="0.35">
      <c r="A1034" s="21">
        <v>43402</v>
      </c>
      <c r="B1034" s="1">
        <v>146055346.53226912</v>
      </c>
      <c r="C1034" s="1"/>
      <c r="D1034" s="1">
        <v>5755.1380236217674</v>
      </c>
      <c r="E1034" s="1">
        <v>30357599.403113816</v>
      </c>
      <c r="F1034" s="1"/>
      <c r="G1034" s="1">
        <v>195.91407595474661</v>
      </c>
      <c r="H1034" s="1">
        <v>8471693.7220639847</v>
      </c>
      <c r="I1034" s="1"/>
      <c r="J1034" s="1">
        <v>0.45942465149005562</v>
      </c>
      <c r="K1034" s="1">
        <v>3135864.591896588</v>
      </c>
      <c r="L1034" s="1"/>
      <c r="M1034" s="1">
        <v>51.574278736798163</v>
      </c>
      <c r="N1034" s="1">
        <v>2015848.276606079</v>
      </c>
      <c r="O1034" s="1"/>
      <c r="P1034" s="1">
        <v>436.70333781597998</v>
      </c>
      <c r="S1034" s="1">
        <f>B1034+E1034+H1034+K1034+N1034</f>
        <v>190036352.5259496</v>
      </c>
    </row>
    <row r="1035" spans="1:19" x14ac:dyDescent="0.35">
      <c r="A1035" s="21">
        <v>43403</v>
      </c>
      <c r="B1035" s="1">
        <v>229441767.4680714</v>
      </c>
      <c r="C1035" s="1"/>
      <c r="D1035" s="1">
        <v>5794.1384669149484</v>
      </c>
      <c r="E1035" s="1">
        <v>30877213.643622942</v>
      </c>
      <c r="F1035" s="1"/>
      <c r="G1035" s="1">
        <v>195.44618965751437</v>
      </c>
      <c r="H1035" s="1">
        <v>22484559.804488949</v>
      </c>
      <c r="I1035" s="1"/>
      <c r="J1035" s="1">
        <v>0.43963209458660157</v>
      </c>
      <c r="K1035" s="1">
        <v>12909268.327056257</v>
      </c>
      <c r="L1035" s="1"/>
      <c r="M1035" s="1">
        <v>48.540379583226276</v>
      </c>
      <c r="N1035" s="1">
        <v>9059492.4110508841</v>
      </c>
      <c r="O1035" s="1"/>
      <c r="P1035" s="1">
        <v>413.62659577161025</v>
      </c>
      <c r="S1035" s="1">
        <f>B1035+E1035+H1035+K1035+N1035</f>
        <v>304772301.65429038</v>
      </c>
    </row>
    <row r="1036" spans="1:19" x14ac:dyDescent="0.35">
      <c r="A1036" s="21">
        <v>43404</v>
      </c>
      <c r="B1036" s="1">
        <v>199148822.21312755</v>
      </c>
      <c r="C1036" s="1"/>
      <c r="D1036" s="1">
        <v>5733.9408074496514</v>
      </c>
      <c r="E1036" s="1">
        <v>26869369.958551899</v>
      </c>
      <c r="F1036" s="1"/>
      <c r="G1036" s="1">
        <v>197.07279857830432</v>
      </c>
      <c r="H1036" s="1">
        <v>10465984.166548969</v>
      </c>
      <c r="I1036" s="1"/>
      <c r="J1036" s="1">
        <v>0.4434560121561027</v>
      </c>
      <c r="K1036" s="1">
        <v>6559890.3417649306</v>
      </c>
      <c r="L1036" s="1"/>
      <c r="M1036" s="1">
        <v>49.002867344245672</v>
      </c>
      <c r="N1036" s="1">
        <v>3778871.5099368086</v>
      </c>
      <c r="O1036" s="1"/>
      <c r="P1036" s="1">
        <v>419.60444727954916</v>
      </c>
      <c r="S1036" s="1">
        <f>B1036+E1036+H1036+K1036+N1036</f>
        <v>246822938.18993014</v>
      </c>
    </row>
    <row r="1037" spans="1:19" x14ac:dyDescent="0.35">
      <c r="A1037" s="21">
        <v>43405</v>
      </c>
      <c r="B1037" s="1">
        <v>199020329.90190542</v>
      </c>
      <c r="C1037" s="1"/>
      <c r="D1037" s="1">
        <v>5939.8416867245505</v>
      </c>
      <c r="E1037" s="1">
        <v>23105236.707794782</v>
      </c>
      <c r="F1037" s="1"/>
      <c r="G1037" s="1">
        <v>198.2560086203392</v>
      </c>
      <c r="H1037" s="1">
        <v>13965477.834248366</v>
      </c>
      <c r="I1037" s="1"/>
      <c r="J1037" s="1">
        <v>0.45121085190881199</v>
      </c>
      <c r="K1037" s="1">
        <v>6525955.7901391983</v>
      </c>
      <c r="L1037" s="1"/>
      <c r="M1037" s="1">
        <v>49.594735891701511</v>
      </c>
      <c r="N1037" s="1">
        <v>8361944.527098814</v>
      </c>
      <c r="O1037" s="1"/>
      <c r="P1037" s="1">
        <v>424.01476421539024</v>
      </c>
      <c r="S1037" s="1">
        <f>B1037+E1037+H1037+K1037+N1037</f>
        <v>250978944.76118657</v>
      </c>
    </row>
    <row r="1038" spans="1:19" x14ac:dyDescent="0.35">
      <c r="A1038" s="21">
        <v>43406</v>
      </c>
      <c r="B1038" s="1">
        <v>158128717.24354124</v>
      </c>
      <c r="C1038" s="1"/>
      <c r="D1038" s="1">
        <v>5870.0587074693476</v>
      </c>
      <c r="E1038" s="1">
        <v>22743795.281684991</v>
      </c>
      <c r="F1038" s="1"/>
      <c r="G1038" s="1">
        <v>200.37779745545777</v>
      </c>
      <c r="H1038" s="1">
        <v>9190490.1792930383</v>
      </c>
      <c r="I1038" s="1"/>
      <c r="J1038" s="1">
        <v>0.45653878248327678</v>
      </c>
      <c r="K1038" s="1">
        <v>4687284.4011823051</v>
      </c>
      <c r="L1038" s="1"/>
      <c r="M1038" s="1">
        <v>50.220085484329068</v>
      </c>
      <c r="N1038" s="1">
        <v>4357029.4935404984</v>
      </c>
      <c r="O1038" s="1"/>
      <c r="P1038" s="1">
        <v>422.78154353368814</v>
      </c>
      <c r="S1038" s="1">
        <f>B1038+E1038+H1038+K1038+N1038</f>
        <v>199107316.59924206</v>
      </c>
    </row>
    <row r="1039" spans="1:19" x14ac:dyDescent="0.35">
      <c r="A1039" s="21">
        <v>43407</v>
      </c>
      <c r="B1039" s="1">
        <v>140152294.8190496</v>
      </c>
      <c r="C1039" s="1"/>
      <c r="D1039" s="1">
        <v>5976.6160891544769</v>
      </c>
      <c r="E1039" s="1">
        <v>16832231.45287355</v>
      </c>
      <c r="F1039" s="1"/>
      <c r="G1039" s="1">
        <v>199.90523628602065</v>
      </c>
      <c r="H1039" s="1">
        <v>21075062.678976715</v>
      </c>
      <c r="I1039" s="1"/>
      <c r="J1039" s="1">
        <v>0.45620934753380776</v>
      </c>
      <c r="K1039" s="1">
        <v>6111353.2297739154</v>
      </c>
      <c r="L1039" s="1"/>
      <c r="M1039" s="1">
        <v>51.235948196260139</v>
      </c>
      <c r="N1039" s="1">
        <v>17500605.650818218</v>
      </c>
      <c r="O1039" s="1"/>
      <c r="P1039" s="1">
        <v>459.92517687506825</v>
      </c>
      <c r="S1039" s="1">
        <f>B1039+E1039+H1039+K1039+N1039</f>
        <v>201671547.83149201</v>
      </c>
    </row>
    <row r="1040" spans="1:19" x14ac:dyDescent="0.35">
      <c r="A1040" s="21">
        <v>43408</v>
      </c>
      <c r="B1040" s="1">
        <v>117394991.78477527</v>
      </c>
      <c r="C1040" s="1"/>
      <c r="D1040" s="1">
        <v>5722.9048067108824</v>
      </c>
      <c r="E1040" s="1">
        <v>39377899.359634869</v>
      </c>
      <c r="F1040" s="1"/>
      <c r="G1040" s="1">
        <v>209.12147972632903</v>
      </c>
      <c r="H1040" s="1">
        <v>4788668.8338956237</v>
      </c>
      <c r="I1040" s="1"/>
      <c r="J1040" s="1">
        <v>0.45324781226861649</v>
      </c>
      <c r="K1040" s="1">
        <v>3184242.2482027151</v>
      </c>
      <c r="L1040" s="1"/>
      <c r="M1040" s="1">
        <v>50.749504222149774</v>
      </c>
      <c r="N1040" s="1">
        <v>11677349.864542468</v>
      </c>
      <c r="O1040" s="1"/>
      <c r="P1040" s="1">
        <v>476.72507825584523</v>
      </c>
      <c r="S1040" s="1">
        <f>B1040+E1040+H1040+K1040+N1040</f>
        <v>176423152.09105092</v>
      </c>
    </row>
    <row r="1041" spans="1:19" x14ac:dyDescent="0.35">
      <c r="A1041" s="21">
        <v>43409</v>
      </c>
      <c r="B1041" s="1">
        <v>156794928.17958161</v>
      </c>
      <c r="C1041" s="1"/>
      <c r="D1041" s="1">
        <v>5788.5393398917786</v>
      </c>
      <c r="E1041" s="1">
        <v>37266975.404204682</v>
      </c>
      <c r="F1041" s="1"/>
      <c r="G1041" s="1">
        <v>210.0526508027111</v>
      </c>
      <c r="H1041" s="1">
        <v>18143772.450255111</v>
      </c>
      <c r="I1041" s="1"/>
      <c r="J1041" s="1">
        <v>0.46630309104019124</v>
      </c>
      <c r="K1041" s="1">
        <v>13525888.546053961</v>
      </c>
      <c r="L1041" s="1"/>
      <c r="M1041" s="1">
        <v>53.988534590192501</v>
      </c>
      <c r="N1041" s="1">
        <v>71993863.657970726</v>
      </c>
      <c r="O1041" s="1"/>
      <c r="P1041" s="1">
        <v>565.74361139043731</v>
      </c>
      <c r="S1041" s="1">
        <f>B1041+E1041+H1041+K1041+N1041</f>
        <v>297725428.23806608</v>
      </c>
    </row>
    <row r="1042" spans="1:19" x14ac:dyDescent="0.35">
      <c r="A1042" s="21">
        <v>43410</v>
      </c>
      <c r="B1042" s="1">
        <v>168751368.2113176</v>
      </c>
      <c r="C1042" s="1"/>
      <c r="D1042" s="1">
        <v>5933.3949478523218</v>
      </c>
      <c r="E1042" s="1">
        <v>50476980.66331324</v>
      </c>
      <c r="F1042" s="1"/>
      <c r="G1042" s="1">
        <v>216.55142598260602</v>
      </c>
      <c r="H1042" s="1">
        <v>27487337.012096994</v>
      </c>
      <c r="I1042" s="1"/>
      <c r="J1042" s="1">
        <v>0.49634456865471677</v>
      </c>
      <c r="K1042" s="1">
        <v>9226707.034111904</v>
      </c>
      <c r="L1042" s="1"/>
      <c r="M1042" s="1">
        <v>53.50484196665937</v>
      </c>
      <c r="N1042" s="1">
        <v>36929900.077153236</v>
      </c>
      <c r="O1042" s="1"/>
      <c r="P1042" s="1">
        <v>557.80904230349086</v>
      </c>
      <c r="S1042" s="1">
        <f>B1042+E1042+H1042+K1042+N1042</f>
        <v>292872292.99799299</v>
      </c>
    </row>
    <row r="1043" spans="1:19" x14ac:dyDescent="0.35">
      <c r="A1043" s="21">
        <v>43411</v>
      </c>
      <c r="B1043" s="1">
        <v>213656033.86986828</v>
      </c>
      <c r="C1043" s="1"/>
      <c r="D1043" s="1">
        <v>6095.0509461336187</v>
      </c>
      <c r="E1043" s="1">
        <v>54994569.381216362</v>
      </c>
      <c r="F1043" s="1"/>
      <c r="G1043" s="1">
        <v>217.86329566054476</v>
      </c>
      <c r="H1043" s="1">
        <v>63907909.257798985</v>
      </c>
      <c r="I1043" s="1"/>
      <c r="J1043" s="1">
        <v>0.54953117453418787</v>
      </c>
      <c r="K1043" s="1">
        <v>12459851.941050973</v>
      </c>
      <c r="L1043" s="1"/>
      <c r="M1043" s="1">
        <v>55.90907223140286</v>
      </c>
      <c r="N1043" s="1">
        <v>57905987.844688602</v>
      </c>
      <c r="O1043" s="1"/>
      <c r="P1043" s="1">
        <v>628.45186555555949</v>
      </c>
      <c r="S1043" s="1">
        <f>B1043+E1043+H1043+K1043+N1043</f>
        <v>402924352.29462314</v>
      </c>
    </row>
    <row r="1044" spans="1:19" x14ac:dyDescent="0.35">
      <c r="A1044" s="21">
        <v>43412</v>
      </c>
      <c r="B1044" s="1">
        <v>211637583.83902085</v>
      </c>
      <c r="C1044" s="1"/>
      <c r="D1044" s="1">
        <v>6093.2189471850261</v>
      </c>
      <c r="E1044" s="1">
        <v>41849390.395972088</v>
      </c>
      <c r="F1044" s="1"/>
      <c r="G1044" s="1">
        <v>213.56218242495203</v>
      </c>
      <c r="H1044" s="1">
        <v>23914781.051541835</v>
      </c>
      <c r="I1044" s="1"/>
      <c r="J1044" s="1">
        <v>0.53393037392501741</v>
      </c>
      <c r="K1044" s="1">
        <v>10019690.153426012</v>
      </c>
      <c r="L1044" s="1"/>
      <c r="M1044" s="1">
        <v>53.808250619691556</v>
      </c>
      <c r="N1044" s="1">
        <v>44459856.503640711</v>
      </c>
      <c r="O1044" s="1"/>
      <c r="P1044" s="1">
        <v>613.89629482181749</v>
      </c>
      <c r="S1044" s="1">
        <f>B1044+E1044+H1044+K1044+N1044</f>
        <v>331881301.94360149</v>
      </c>
    </row>
    <row r="1045" spans="1:19" x14ac:dyDescent="0.35">
      <c r="A1045" s="21">
        <v>43413</v>
      </c>
      <c r="B1045" s="1">
        <v>187313225.91644976</v>
      </c>
      <c r="C1045" s="1"/>
      <c r="D1045" s="1">
        <v>6099.2274516579128</v>
      </c>
      <c r="E1045" s="1">
        <v>34170854.428160086</v>
      </c>
      <c r="F1045" s="1"/>
      <c r="G1045" s="1">
        <v>209.34520388389529</v>
      </c>
      <c r="H1045" s="1">
        <v>32601133.797726855</v>
      </c>
      <c r="I1045" s="1"/>
      <c r="J1045" s="1">
        <v>0.49100044350763306</v>
      </c>
      <c r="K1045" s="1">
        <v>8009118.49012959</v>
      </c>
      <c r="L1045" s="1"/>
      <c r="M1045" s="1">
        <v>52.032147085062903</v>
      </c>
      <c r="N1045" s="1">
        <v>35608033.213225111</v>
      </c>
      <c r="O1045" s="1"/>
      <c r="P1045" s="1">
        <v>571.80073007824126</v>
      </c>
      <c r="S1045" s="1">
        <f>B1045+E1045+H1045+K1045+N1045</f>
        <v>297702365.84569144</v>
      </c>
    </row>
    <row r="1046" spans="1:19" x14ac:dyDescent="0.35">
      <c r="A1046" s="21">
        <v>43414</v>
      </c>
      <c r="B1046" s="1">
        <v>149747667.60735977</v>
      </c>
      <c r="C1046" s="1"/>
      <c r="D1046" s="1">
        <v>5944.8466592155874</v>
      </c>
      <c r="E1046" s="1">
        <v>20964126.141212199</v>
      </c>
      <c r="F1046" s="1"/>
      <c r="G1046" s="1">
        <v>209.75085215479535</v>
      </c>
      <c r="H1046" s="1">
        <v>20313439.773094516</v>
      </c>
      <c r="I1046" s="1"/>
      <c r="J1046" s="1">
        <v>0.49803533981193043</v>
      </c>
      <c r="K1046" s="1">
        <v>6205778.3480460783</v>
      </c>
      <c r="L1046" s="1"/>
      <c r="M1046" s="1">
        <v>51.71872671821982</v>
      </c>
      <c r="N1046" s="1">
        <v>34426144.049448043</v>
      </c>
      <c r="O1046" s="1"/>
      <c r="P1046" s="1">
        <v>540.4693777703568</v>
      </c>
      <c r="S1046" s="1">
        <f>B1046+E1046+H1046+K1046+N1046</f>
        <v>231657155.91916057</v>
      </c>
    </row>
    <row r="1047" spans="1:19" x14ac:dyDescent="0.35">
      <c r="A1047" s="21">
        <v>43415</v>
      </c>
      <c r="B1047" s="1">
        <v>104826749.4693982</v>
      </c>
      <c r="C1047" s="1"/>
      <c r="D1047" s="1">
        <v>5847.6917599033204</v>
      </c>
      <c r="E1047" s="1">
        <v>16458517.492556203</v>
      </c>
      <c r="F1047" s="1"/>
      <c r="G1047" s="1">
        <v>210.54146894786857</v>
      </c>
      <c r="H1047" s="1">
        <v>9574543.5738206189</v>
      </c>
      <c r="I1047" s="1"/>
      <c r="J1047" s="1">
        <v>0.50233173369537276</v>
      </c>
      <c r="K1047" s="1">
        <v>2486657.9140989706</v>
      </c>
      <c r="L1047" s="1"/>
      <c r="M1047" s="1">
        <v>51.916188608013456</v>
      </c>
      <c r="N1047" s="1">
        <v>19037616.512259711</v>
      </c>
      <c r="O1047" s="1"/>
      <c r="P1047" s="1">
        <v>552.59276508687697</v>
      </c>
      <c r="S1047" s="1">
        <f>B1047+E1047+H1047+K1047+N1047</f>
        <v>152384084.96213371</v>
      </c>
    </row>
    <row r="1048" spans="1:19" x14ac:dyDescent="0.35">
      <c r="A1048" s="21">
        <v>43416</v>
      </c>
      <c r="B1048" s="1">
        <v>117476440.49335594</v>
      </c>
      <c r="C1048" s="1"/>
      <c r="D1048" s="1">
        <v>5942.7659759881326</v>
      </c>
      <c r="E1048" s="1">
        <v>19724626.908731785</v>
      </c>
      <c r="F1048" s="1"/>
      <c r="G1048" s="1">
        <v>209.42645525739067</v>
      </c>
      <c r="H1048" s="1">
        <v>8329027.3198067993</v>
      </c>
      <c r="I1048" s="1"/>
      <c r="J1048" s="1">
        <v>0.50100225742564442</v>
      </c>
      <c r="K1048" s="1">
        <v>5954941.0332398191</v>
      </c>
      <c r="L1048" s="1"/>
      <c r="M1048" s="1">
        <v>50.756625955091856</v>
      </c>
      <c r="N1048" s="1">
        <v>23196781.705223907</v>
      </c>
      <c r="O1048" s="1"/>
      <c r="P1048" s="1">
        <v>527.82613095203317</v>
      </c>
      <c r="S1048" s="1">
        <f>B1048+E1048+H1048+K1048+N1048</f>
        <v>174681817.46035823</v>
      </c>
    </row>
    <row r="1049" spans="1:19" x14ac:dyDescent="0.35">
      <c r="A1049" s="21">
        <v>43417</v>
      </c>
      <c r="B1049" s="1">
        <v>157004640.26575029</v>
      </c>
      <c r="C1049" s="1"/>
      <c r="D1049" s="1">
        <v>5994.5912889265255</v>
      </c>
      <c r="E1049" s="1">
        <v>28604960.477436878</v>
      </c>
      <c r="F1049" s="1"/>
      <c r="G1049" s="1">
        <v>205.08520265108407</v>
      </c>
      <c r="H1049" s="1">
        <v>21402360.085619807</v>
      </c>
      <c r="I1049" s="1"/>
      <c r="J1049" s="1">
        <v>0.5160978903426775</v>
      </c>
      <c r="K1049" s="1">
        <v>5087435.6196129564</v>
      </c>
      <c r="L1049" s="1"/>
      <c r="M1049" s="1">
        <v>50.426719708877613</v>
      </c>
      <c r="N1049" s="1">
        <v>48124193.775582805</v>
      </c>
      <c r="O1049" s="1"/>
      <c r="P1049" s="1">
        <v>509.79162809938219</v>
      </c>
      <c r="S1049" s="1">
        <f>B1049+E1049+H1049+K1049+N1049</f>
        <v>260223590.22400272</v>
      </c>
    </row>
    <row r="1050" spans="1:19" x14ac:dyDescent="0.35">
      <c r="A1050" s="21">
        <v>43418</v>
      </c>
      <c r="B1050" s="1">
        <v>242157880.07535407</v>
      </c>
      <c r="C1050" s="1"/>
      <c r="D1050" s="1">
        <v>6008.7309426874908</v>
      </c>
      <c r="E1050" s="1">
        <v>114171285.78380814</v>
      </c>
      <c r="F1050" s="1"/>
      <c r="G1050" s="1">
        <v>180.18889119880009</v>
      </c>
      <c r="H1050" s="1">
        <v>20593817.456634238</v>
      </c>
      <c r="I1050" s="1"/>
      <c r="J1050" s="1">
        <v>0.50294408798666823</v>
      </c>
      <c r="K1050" s="1">
        <v>8451420.1929481924</v>
      </c>
      <c r="L1050" s="1"/>
      <c r="M1050" s="1">
        <v>48.99959762033982</v>
      </c>
      <c r="N1050" s="1">
        <v>53161078.939903811</v>
      </c>
      <c r="O1050" s="1"/>
      <c r="P1050" s="1">
        <v>504.09218614377818</v>
      </c>
      <c r="S1050" s="1">
        <f>B1050+E1050+H1050+K1050+N1050</f>
        <v>438535482.44864839</v>
      </c>
    </row>
    <row r="1051" spans="1:19" x14ac:dyDescent="0.35">
      <c r="A1051" s="21">
        <v>43419</v>
      </c>
      <c r="B1051" s="1">
        <v>706504296.3731209</v>
      </c>
      <c r="C1051" s="1"/>
      <c r="D1051" s="1">
        <v>5584.1731053715675</v>
      </c>
      <c r="E1051" s="1">
        <v>140601158.08868822</v>
      </c>
      <c r="F1051" s="1"/>
      <c r="G1051" s="1">
        <v>179.09228020360607</v>
      </c>
      <c r="H1051" s="1">
        <v>66740130.294928849</v>
      </c>
      <c r="I1051" s="1"/>
      <c r="J1051" s="1">
        <v>0.46090127727898844</v>
      </c>
      <c r="K1051" s="1">
        <v>37781249.654213704</v>
      </c>
      <c r="L1051" s="1"/>
      <c r="M1051" s="1">
        <v>42.854615561439964</v>
      </c>
      <c r="N1051" s="1">
        <v>73815768.765822321</v>
      </c>
      <c r="O1051" s="1"/>
      <c r="P1051" s="1">
        <v>429.80359784787464</v>
      </c>
      <c r="S1051" s="1">
        <f>B1051+E1051+H1051+K1051+N1051</f>
        <v>1025442603.1767739</v>
      </c>
    </row>
    <row r="1052" spans="1:19" x14ac:dyDescent="0.35">
      <c r="A1052" s="21">
        <v>43420</v>
      </c>
      <c r="B1052" s="1">
        <v>486625814.34407812</v>
      </c>
      <c r="C1052" s="1"/>
      <c r="D1052" s="1">
        <v>5554.0946696067394</v>
      </c>
      <c r="E1052" s="1">
        <v>72740819.537880436</v>
      </c>
      <c r="F1052" s="1"/>
      <c r="G1052" s="1">
        <v>176.22605980392879</v>
      </c>
      <c r="H1052" s="1">
        <v>56429337.394871756</v>
      </c>
      <c r="I1052" s="1"/>
      <c r="J1052" s="1">
        <v>0.47663942441242574</v>
      </c>
      <c r="K1052" s="1">
        <v>21314763.256268121</v>
      </c>
      <c r="L1052" s="1"/>
      <c r="M1052" s="1">
        <v>43.461613572312089</v>
      </c>
      <c r="N1052" s="1">
        <v>26147127.266136602</v>
      </c>
      <c r="O1052" s="1"/>
      <c r="P1052" s="1">
        <v>399.52952850259942</v>
      </c>
      <c r="S1052" s="1">
        <f>B1052+E1052+H1052+K1052+N1052</f>
        <v>663257861.79923511</v>
      </c>
    </row>
    <row r="1053" spans="1:19" x14ac:dyDescent="0.35">
      <c r="A1053" s="21">
        <v>43421</v>
      </c>
      <c r="B1053" s="1">
        <v>228926173.84520984</v>
      </c>
      <c r="C1053" s="1"/>
      <c r="D1053" s="1">
        <v>5401.5247993620187</v>
      </c>
      <c r="E1053" s="1">
        <v>36842941.28262794</v>
      </c>
      <c r="F1053" s="1"/>
      <c r="G1053" s="1">
        <v>172.71622704038603</v>
      </c>
      <c r="H1053" s="1">
        <v>24185934.101012215</v>
      </c>
      <c r="I1053" s="1"/>
      <c r="J1053" s="1">
        <v>0.46607771506868373</v>
      </c>
      <c r="K1053" s="1">
        <v>8503290.3151298519</v>
      </c>
      <c r="L1053" s="1"/>
      <c r="M1053" s="1">
        <v>41.815675872337998</v>
      </c>
      <c r="N1053" s="1">
        <v>3973851.9297136874</v>
      </c>
      <c r="O1053" s="1"/>
      <c r="P1053" s="1">
        <v>327.55705215411371</v>
      </c>
      <c r="S1053" s="1">
        <f>B1053+E1053+H1053+K1053+N1053</f>
        <v>302432191.47369355</v>
      </c>
    </row>
    <row r="1054" spans="1:19" x14ac:dyDescent="0.35">
      <c r="A1054" s="21">
        <v>43422</v>
      </c>
      <c r="B1054" s="1">
        <v>137247848.15090787</v>
      </c>
      <c r="C1054" s="1"/>
      <c r="D1054" s="1">
        <v>5383.0114498252733</v>
      </c>
      <c r="E1054" s="1">
        <v>28345157.458646897</v>
      </c>
      <c r="F1054" s="1"/>
      <c r="G1054" s="1">
        <v>175.31463934761948</v>
      </c>
      <c r="H1054" s="1">
        <v>16856696.51247767</v>
      </c>
      <c r="I1054" s="1"/>
      <c r="J1054" s="1">
        <v>0.4872712814305088</v>
      </c>
      <c r="K1054" s="1">
        <v>5009944.0028856322</v>
      </c>
      <c r="L1054" s="1"/>
      <c r="M1054" s="1">
        <v>41.639566557799938</v>
      </c>
      <c r="N1054" s="1">
        <v>3682610.4624615815</v>
      </c>
      <c r="O1054" s="1"/>
      <c r="P1054" s="1">
        <v>326.5172605350499</v>
      </c>
      <c r="S1054" s="1">
        <f>B1054+E1054+H1054+K1054+N1054</f>
        <v>191142256.58737966</v>
      </c>
    </row>
    <row r="1055" spans="1:19" x14ac:dyDescent="0.35">
      <c r="A1055" s="21">
        <v>43423</v>
      </c>
      <c r="B1055" s="1">
        <v>248316211.49647209</v>
      </c>
      <c r="C1055" s="1"/>
      <c r="D1055" s="1">
        <v>5235.2573040497864</v>
      </c>
      <c r="E1055" s="1">
        <v>109694845.54062942</v>
      </c>
      <c r="F1055" s="1"/>
      <c r="G1055" s="1">
        <v>148.0723841022683</v>
      </c>
      <c r="H1055" s="1">
        <v>26973782.349144701</v>
      </c>
      <c r="I1055" s="1"/>
      <c r="J1055" s="1">
        <v>0.50700989140990582</v>
      </c>
      <c r="K1055" s="1">
        <v>4754429.4413222158</v>
      </c>
      <c r="L1055" s="1"/>
      <c r="M1055" s="1">
        <v>41.937247522473221</v>
      </c>
      <c r="N1055" s="1">
        <v>2330883.7288989481</v>
      </c>
      <c r="O1055" s="1"/>
      <c r="P1055" s="1">
        <v>323.02603088759901</v>
      </c>
      <c r="S1055" s="1">
        <f>B1055+E1055+H1055+K1055+N1055</f>
        <v>392070152.55646735</v>
      </c>
    </row>
    <row r="1056" spans="1:19" x14ac:dyDescent="0.35">
      <c r="A1056" s="21">
        <v>43424</v>
      </c>
      <c r="B1056" s="1">
        <v>750815732.44680381</v>
      </c>
      <c r="C1056" s="1"/>
      <c r="D1056" s="1">
        <v>4677.7421684146611</v>
      </c>
      <c r="E1056" s="1">
        <v>211723133.16915941</v>
      </c>
      <c r="F1056" s="1"/>
      <c r="G1056" s="1">
        <v>132.40469093041068</v>
      </c>
      <c r="H1056" s="1">
        <v>51306560.117683806</v>
      </c>
      <c r="I1056" s="1"/>
      <c r="J1056" s="1">
        <v>0.4629625313720685</v>
      </c>
      <c r="K1056" s="1">
        <v>28975525.52783725</v>
      </c>
      <c r="L1056" s="1"/>
      <c r="M1056" s="1">
        <v>35.743903628195625</v>
      </c>
      <c r="N1056" s="1">
        <v>3792260.0233518286</v>
      </c>
      <c r="O1056" s="1"/>
      <c r="P1056" s="1">
        <v>263.67757867516548</v>
      </c>
      <c r="S1056" s="1">
        <f>B1056+E1056+H1056+K1056+N1056</f>
        <v>1046613211.2848361</v>
      </c>
    </row>
    <row r="1057" spans="1:19" x14ac:dyDescent="0.35">
      <c r="A1057" s="21">
        <v>43425</v>
      </c>
      <c r="B1057" s="1">
        <v>897341486.89008069</v>
      </c>
      <c r="C1057" s="1"/>
      <c r="D1057" s="1">
        <v>4366.2406185757418</v>
      </c>
      <c r="E1057" s="1">
        <v>160855284.45647696</v>
      </c>
      <c r="F1057" s="1"/>
      <c r="G1057" s="1">
        <v>131.29533055615607</v>
      </c>
      <c r="H1057" s="1">
        <v>70034469.286374405</v>
      </c>
      <c r="I1057" s="1"/>
      <c r="J1057" s="1">
        <v>0.42572813293601519</v>
      </c>
      <c r="K1057" s="1">
        <v>39388083.286328807</v>
      </c>
      <c r="L1057" s="1"/>
      <c r="M1057" s="1">
        <v>32.325519915720633</v>
      </c>
      <c r="N1057" s="1">
        <v>4547048.6705650715</v>
      </c>
      <c r="O1057" s="1"/>
      <c r="P1057" s="1">
        <v>244.80604669313612</v>
      </c>
      <c r="S1057" s="1">
        <f>B1057+E1057+H1057+K1057+N1057</f>
        <v>1172166372.5898259</v>
      </c>
    </row>
    <row r="1058" spans="1:19" x14ac:dyDescent="0.35">
      <c r="A1058" s="21">
        <v>43426</v>
      </c>
      <c r="B1058" s="1">
        <v>454435436.08655798</v>
      </c>
      <c r="C1058" s="1"/>
      <c r="D1058" s="1">
        <v>4509.2507153948291</v>
      </c>
      <c r="E1058" s="1">
        <v>75016581.968206808</v>
      </c>
      <c r="F1058" s="1"/>
      <c r="G1058" s="1">
        <v>129.96985203360995</v>
      </c>
      <c r="H1058" s="1">
        <v>37596034.108336218</v>
      </c>
      <c r="I1058" s="1"/>
      <c r="J1058" s="1">
        <v>0.44193766360632492</v>
      </c>
      <c r="K1058" s="1">
        <v>18971760.805652712</v>
      </c>
      <c r="L1058" s="1"/>
      <c r="M1058" s="1">
        <v>34.332842693502293</v>
      </c>
      <c r="N1058" s="1">
        <v>5785583.5641515274</v>
      </c>
      <c r="O1058" s="1"/>
      <c r="P1058" s="1">
        <v>246.50347455950308</v>
      </c>
      <c r="S1058" s="1">
        <f>B1058+E1058+H1058+K1058+N1058</f>
        <v>591805396.53290534</v>
      </c>
    </row>
    <row r="1059" spans="1:19" x14ac:dyDescent="0.35">
      <c r="A1059" s="21">
        <v>43427</v>
      </c>
      <c r="B1059" s="1">
        <v>263535223.48636678</v>
      </c>
      <c r="C1059" s="1"/>
      <c r="D1059" s="1">
        <v>4246.899871840792</v>
      </c>
      <c r="E1059" s="1">
        <v>72861804.136881009</v>
      </c>
      <c r="F1059" s="1"/>
      <c r="G1059" s="1">
        <v>122.0028401465413</v>
      </c>
      <c r="H1059" s="1">
        <v>18158793.389148854</v>
      </c>
      <c r="I1059" s="1"/>
      <c r="J1059" s="1">
        <v>0.41616875433175154</v>
      </c>
      <c r="K1059" s="1">
        <v>10812258.042596005</v>
      </c>
      <c r="L1059" s="1"/>
      <c r="M1059" s="1">
        <v>31.326947895948038</v>
      </c>
      <c r="N1059" s="1">
        <v>3795874.0274937898</v>
      </c>
      <c r="O1059" s="1"/>
      <c r="P1059" s="1">
        <v>207.8252698558874</v>
      </c>
      <c r="S1059" s="1">
        <f>B1059+E1059+H1059+K1059+N1059</f>
        <v>369163953.08248639</v>
      </c>
    </row>
    <row r="1060" spans="1:19" x14ac:dyDescent="0.35">
      <c r="A1060" s="21">
        <v>43428</v>
      </c>
      <c r="B1060" s="1">
        <v>324815226.61308849</v>
      </c>
      <c r="C1060" s="1"/>
      <c r="D1060" s="1">
        <v>4234.6692305933939</v>
      </c>
      <c r="E1060" s="1">
        <v>81132634.482211471</v>
      </c>
      <c r="F1060" s="1"/>
      <c r="G1060" s="1">
        <v>115.15314075255924</v>
      </c>
      <c r="H1060" s="1">
        <v>33379000.707995433</v>
      </c>
      <c r="I1060" s="1"/>
      <c r="J1060" s="1">
        <v>0.40274225748910908</v>
      </c>
      <c r="K1060" s="1">
        <v>13470106.772191925</v>
      </c>
      <c r="L1060" s="1"/>
      <c r="M1060" s="1">
        <v>31.786284864520507</v>
      </c>
      <c r="N1060" s="1">
        <v>6647755.8221724816</v>
      </c>
      <c r="O1060" s="1"/>
      <c r="P1060" s="1">
        <v>203.17579060754545</v>
      </c>
      <c r="S1060" s="1">
        <f>B1060+E1060+H1060+K1060+N1060</f>
        <v>459444724.39765978</v>
      </c>
    </row>
    <row r="1061" spans="1:19" x14ac:dyDescent="0.35">
      <c r="A1061" s="21">
        <v>43429</v>
      </c>
      <c r="B1061" s="1">
        <v>393782506.3096683</v>
      </c>
      <c r="C1061" s="1"/>
      <c r="D1061" s="1">
        <v>3789.2369061171007</v>
      </c>
      <c r="E1061" s="1">
        <v>116272318.11338338</v>
      </c>
      <c r="F1061" s="1"/>
      <c r="G1061" s="1">
        <v>113.92236794286389</v>
      </c>
      <c r="H1061" s="1">
        <v>25107240.814971134</v>
      </c>
      <c r="I1061" s="1"/>
      <c r="J1061" s="1">
        <v>0.36633567417625729</v>
      </c>
      <c r="K1061" s="1">
        <v>16107088.942646867</v>
      </c>
      <c r="L1061" s="1"/>
      <c r="M1061" s="1">
        <v>28.73888877136087</v>
      </c>
      <c r="N1061" s="1">
        <v>4951374.177409091</v>
      </c>
      <c r="O1061" s="1"/>
      <c r="P1061" s="1">
        <v>174.16589720540654</v>
      </c>
      <c r="S1061" s="1">
        <f>B1061+E1061+H1061+K1061+N1061</f>
        <v>556220528.35807884</v>
      </c>
    </row>
    <row r="1062" spans="1:19" x14ac:dyDescent="0.35">
      <c r="A1062" s="21">
        <v>43430</v>
      </c>
      <c r="B1062" s="1">
        <v>569044710.57812512</v>
      </c>
      <c r="C1062" s="1"/>
      <c r="D1062" s="1">
        <v>3922.2351602294339</v>
      </c>
      <c r="E1062" s="1">
        <v>108817355.20509468</v>
      </c>
      <c r="F1062" s="1"/>
      <c r="G1062" s="1">
        <v>110.46662289290472</v>
      </c>
      <c r="H1062" s="1">
        <v>57890146.386608392</v>
      </c>
      <c r="I1062" s="1"/>
      <c r="J1062" s="1">
        <v>0.36955632819585643</v>
      </c>
      <c r="K1062" s="1">
        <v>27919484.732415102</v>
      </c>
      <c r="L1062" s="1"/>
      <c r="M1062" s="1">
        <v>30.527728223482555</v>
      </c>
      <c r="N1062" s="1">
        <v>8894845.81294626</v>
      </c>
      <c r="O1062" s="1"/>
      <c r="P1062" s="1">
        <v>180.16328961899049</v>
      </c>
      <c r="S1062" s="1">
        <f>B1062+E1062+H1062+K1062+N1062</f>
        <v>772566542.71518946</v>
      </c>
    </row>
    <row r="1063" spans="1:19" x14ac:dyDescent="0.35">
      <c r="A1063" s="21">
        <v>43431</v>
      </c>
      <c r="B1063" s="1">
        <v>480427367.03962481</v>
      </c>
      <c r="C1063" s="1"/>
      <c r="D1063" s="1">
        <v>3729.3197416099879</v>
      </c>
      <c r="E1063" s="1">
        <v>82662383.258896559</v>
      </c>
      <c r="F1063" s="1"/>
      <c r="G1063" s="1">
        <v>107.99368604716665</v>
      </c>
      <c r="H1063" s="1">
        <v>41200258.18828062</v>
      </c>
      <c r="I1063" s="1"/>
      <c r="J1063" s="1">
        <v>0.35128088874560914</v>
      </c>
      <c r="K1063" s="1">
        <v>21231356.974054057</v>
      </c>
      <c r="L1063" s="1"/>
      <c r="M1063" s="1">
        <v>29.104494301458605</v>
      </c>
      <c r="N1063" s="1">
        <v>8250511.7241290994</v>
      </c>
      <c r="O1063" s="1"/>
      <c r="P1063" s="1">
        <v>177.10532851725822</v>
      </c>
      <c r="S1063" s="1">
        <f>B1063+E1063+H1063+K1063+N1063</f>
        <v>633771877.18498516</v>
      </c>
    </row>
    <row r="1064" spans="1:19" x14ac:dyDescent="0.35">
      <c r="A1064" s="21">
        <v>43432</v>
      </c>
      <c r="B1064" s="1">
        <v>381869358.41624624</v>
      </c>
      <c r="C1064" s="1"/>
      <c r="D1064" s="1">
        <v>3853.1016270407722</v>
      </c>
      <c r="E1064" s="1">
        <v>96363703.963100255</v>
      </c>
      <c r="F1064" s="1"/>
      <c r="G1064" s="1">
        <v>117.99248718115113</v>
      </c>
      <c r="H1064" s="1">
        <v>20538861.827718891</v>
      </c>
      <c r="I1064" s="1"/>
      <c r="J1064" s="1">
        <v>0.35714218411100812</v>
      </c>
      <c r="K1064" s="1">
        <v>13568623.549340429</v>
      </c>
      <c r="L1064" s="1"/>
      <c r="M1064" s="1">
        <v>30.886121523259973</v>
      </c>
      <c r="N1064" s="1">
        <v>5899595.1897939686</v>
      </c>
      <c r="O1064" s="1"/>
      <c r="P1064" s="1">
        <v>176.51443447717298</v>
      </c>
      <c r="S1064" s="1">
        <f>B1064+E1064+H1064+K1064+N1064</f>
        <v>518240142.94619977</v>
      </c>
    </row>
    <row r="1065" spans="1:19" x14ac:dyDescent="0.35">
      <c r="A1065" s="21">
        <v>43433</v>
      </c>
      <c r="B1065" s="1">
        <v>524565250.4129867</v>
      </c>
      <c r="C1065" s="1"/>
      <c r="D1065" s="1">
        <v>4217.92577098949</v>
      </c>
      <c r="E1065" s="1">
        <v>79947243.572355315</v>
      </c>
      <c r="F1065" s="1"/>
      <c r="G1065" s="1">
        <v>119.31823532333972</v>
      </c>
      <c r="H1065" s="1">
        <v>32235698.965142842</v>
      </c>
      <c r="I1065" s="1"/>
      <c r="J1065" s="1">
        <v>0.38964396475252416</v>
      </c>
      <c r="K1065" s="1">
        <v>28164064.718264498</v>
      </c>
      <c r="L1065" s="1"/>
      <c r="M1065" s="1">
        <v>34.447077304181668</v>
      </c>
      <c r="N1065" s="1">
        <v>11805534.607003763</v>
      </c>
      <c r="O1065" s="1"/>
      <c r="P1065" s="1">
        <v>189.61574128316795</v>
      </c>
      <c r="S1065" s="1">
        <f>B1065+E1065+H1065+K1065+N1065</f>
        <v>676717792.27575314</v>
      </c>
    </row>
    <row r="1066" spans="1:19" x14ac:dyDescent="0.35">
      <c r="A1066" s="21">
        <v>43434</v>
      </c>
      <c r="B1066" s="1">
        <v>386489246.00874531</v>
      </c>
      <c r="C1066" s="1"/>
      <c r="D1066" s="1">
        <v>4195.3991268953332</v>
      </c>
      <c r="E1066" s="1">
        <v>54244841.908530667</v>
      </c>
      <c r="F1066" s="1"/>
      <c r="G1066" s="1">
        <v>113.94680099945384</v>
      </c>
      <c r="H1066" s="1">
        <v>20931203.099068675</v>
      </c>
      <c r="I1066" s="1"/>
      <c r="J1066" s="1">
        <v>0.3768389137974042</v>
      </c>
      <c r="K1066" s="1">
        <v>15045486.816895816</v>
      </c>
      <c r="L1066" s="1"/>
      <c r="M1066" s="1">
        <v>33.484904911688439</v>
      </c>
      <c r="N1066" s="1">
        <v>7390768.5060327584</v>
      </c>
      <c r="O1066" s="1"/>
      <c r="P1066" s="1">
        <v>178.75531132190366</v>
      </c>
      <c r="S1066" s="1">
        <f>B1066+E1066+H1066+K1066+N1066</f>
        <v>484101546.33927327</v>
      </c>
    </row>
    <row r="1067" spans="1:19" x14ac:dyDescent="0.35">
      <c r="A1067" s="21">
        <v>43435</v>
      </c>
      <c r="B1067" s="1">
        <v>320016835.44196957</v>
      </c>
      <c r="C1067" s="1"/>
      <c r="D1067" s="1">
        <v>3984.3605831285458</v>
      </c>
      <c r="E1067" s="1">
        <v>41416637.480492055</v>
      </c>
      <c r="F1067" s="1"/>
      <c r="G1067" s="1">
        <v>114.8833974517097</v>
      </c>
      <c r="H1067" s="1">
        <v>16841620.614537749</v>
      </c>
      <c r="I1067" s="1"/>
      <c r="J1067" s="1">
        <v>0.35890337019412238</v>
      </c>
      <c r="K1067" s="1">
        <v>12563954.03269949</v>
      </c>
      <c r="L1067" s="1"/>
      <c r="M1067" s="1">
        <v>31.686959702975631</v>
      </c>
      <c r="N1067" s="1">
        <v>5346441.559107081</v>
      </c>
      <c r="O1067" s="1"/>
      <c r="P1067" s="1">
        <v>170.62054131012192</v>
      </c>
      <c r="S1067" s="1">
        <f>B1067+E1067+H1067+K1067+N1067</f>
        <v>396185489.12880594</v>
      </c>
    </row>
    <row r="1068" spans="1:19" x14ac:dyDescent="0.35">
      <c r="A1068" s="21">
        <v>43436</v>
      </c>
      <c r="B1068" s="1">
        <v>201616239.29621738</v>
      </c>
      <c r="C1068" s="1"/>
      <c r="D1068" s="1">
        <v>4125.3104593577682</v>
      </c>
      <c r="E1068" s="1">
        <v>27212708.923812296</v>
      </c>
      <c r="F1068" s="1"/>
      <c r="G1068" s="1">
        <v>115.98280925067473</v>
      </c>
      <c r="H1068" s="1">
        <v>9745658.186858613</v>
      </c>
      <c r="I1068" s="1"/>
      <c r="J1068" s="1">
        <v>0.36774756602294323</v>
      </c>
      <c r="K1068" s="1">
        <v>9774888.375759786</v>
      </c>
      <c r="L1068" s="1"/>
      <c r="M1068" s="1">
        <v>33.820439918905677</v>
      </c>
      <c r="N1068" s="1">
        <v>3641663.7503264416</v>
      </c>
      <c r="O1068" s="1"/>
      <c r="P1068" s="1">
        <v>171.05868952340421</v>
      </c>
      <c r="S1068" s="1">
        <f>B1068+E1068+H1068+K1068+N1068</f>
        <v>251991158.53297454</v>
      </c>
    </row>
    <row r="1069" spans="1:19" x14ac:dyDescent="0.35">
      <c r="A1069" s="21">
        <v>43437</v>
      </c>
      <c r="B1069" s="1">
        <v>210629357.87126502</v>
      </c>
      <c r="C1069" s="1"/>
      <c r="D1069" s="1">
        <v>4028.2874691160168</v>
      </c>
      <c r="E1069" s="1">
        <v>35932245.977003515</v>
      </c>
      <c r="F1069" s="1"/>
      <c r="G1069" s="1">
        <v>109.42258320015503</v>
      </c>
      <c r="H1069" s="1">
        <v>8856595.4147246759</v>
      </c>
      <c r="I1069" s="1"/>
      <c r="J1069" s="1">
        <v>0.36463705970952937</v>
      </c>
      <c r="K1069" s="1">
        <v>8033493.1745152008</v>
      </c>
      <c r="L1069" s="1"/>
      <c r="M1069" s="1">
        <v>33.34200134061134</v>
      </c>
      <c r="N1069" s="1">
        <v>3540170.5260961186</v>
      </c>
      <c r="O1069" s="1"/>
      <c r="P1069" s="1">
        <v>169.59366095651899</v>
      </c>
      <c r="S1069" s="1">
        <f>B1069+E1069+H1069+K1069+N1069</f>
        <v>266991862.96360451</v>
      </c>
    </row>
    <row r="1070" spans="1:19" x14ac:dyDescent="0.35">
      <c r="A1070" s="21">
        <v>43438</v>
      </c>
      <c r="B1070" s="1">
        <v>277865982.39663768</v>
      </c>
      <c r="C1070" s="1"/>
      <c r="D1070" s="1">
        <v>3846.2437634035077</v>
      </c>
      <c r="E1070" s="1">
        <v>38193574.114730686</v>
      </c>
      <c r="F1070" s="1"/>
      <c r="G1070" s="1">
        <v>108.85128989528073</v>
      </c>
      <c r="H1070" s="1">
        <v>17693774.53783036</v>
      </c>
      <c r="I1070" s="1"/>
      <c r="J1070" s="1">
        <v>0.34346331161579313</v>
      </c>
      <c r="K1070" s="1">
        <v>13564645.181988942</v>
      </c>
      <c r="L1070" s="1"/>
      <c r="M1070" s="1">
        <v>30.52125452090521</v>
      </c>
      <c r="N1070" s="1">
        <v>4405661.8695923798</v>
      </c>
      <c r="O1070" s="1"/>
      <c r="P1070" s="1">
        <v>157.23040397012244</v>
      </c>
      <c r="S1070" s="1">
        <f>B1070+E1070+H1070+K1070+N1070</f>
        <v>351723638.10078007</v>
      </c>
    </row>
    <row r="1071" spans="1:19" x14ac:dyDescent="0.35">
      <c r="A1071" s="21">
        <v>43439</v>
      </c>
      <c r="B1071" s="1">
        <v>276520765.08491379</v>
      </c>
      <c r="C1071" s="1"/>
      <c r="D1071" s="1">
        <v>3868.3111688427634</v>
      </c>
      <c r="E1071" s="1">
        <v>42974403.677194744</v>
      </c>
      <c r="F1071" s="1"/>
      <c r="G1071" s="1">
        <v>102.99582439446333</v>
      </c>
      <c r="H1071" s="1">
        <v>15627555.24160658</v>
      </c>
      <c r="I1071" s="1"/>
      <c r="J1071" s="1">
        <v>0.34809783599689298</v>
      </c>
      <c r="K1071" s="1">
        <v>8886133.1729935426</v>
      </c>
      <c r="L1071" s="1"/>
      <c r="M1071" s="1">
        <v>30.740747579404395</v>
      </c>
      <c r="N1071" s="1">
        <v>5106435.5447585629</v>
      </c>
      <c r="O1071" s="1"/>
      <c r="P1071" s="1">
        <v>146.60229972666431</v>
      </c>
      <c r="S1071" s="1">
        <f>B1071+E1071+H1071+K1071+N1071</f>
        <v>349115292.72146726</v>
      </c>
    </row>
    <row r="1072" spans="1:19" x14ac:dyDescent="0.35">
      <c r="A1072" s="21">
        <v>43440</v>
      </c>
      <c r="B1072" s="1">
        <v>275321758.97015351</v>
      </c>
      <c r="C1072" s="1"/>
      <c r="D1072" s="1">
        <v>3686.2043141311506</v>
      </c>
      <c r="E1072" s="1">
        <v>78334432.456920341</v>
      </c>
      <c r="F1072" s="1"/>
      <c r="G1072" s="1">
        <v>92.133577090581667</v>
      </c>
      <c r="H1072" s="1">
        <v>14342360.40882536</v>
      </c>
      <c r="I1072" s="1"/>
      <c r="J1072" s="1">
        <v>0.33283507955266406</v>
      </c>
      <c r="K1072" s="1">
        <v>10093075.41532319</v>
      </c>
      <c r="L1072" s="1"/>
      <c r="M1072" s="1">
        <v>28.764266337044472</v>
      </c>
      <c r="N1072" s="1">
        <v>9525392.206333749</v>
      </c>
      <c r="O1072" s="1"/>
      <c r="P1072" s="1">
        <v>127.74104823538697</v>
      </c>
      <c r="S1072" s="1">
        <f>B1072+E1072+H1072+K1072+N1072</f>
        <v>387617019.45755613</v>
      </c>
    </row>
    <row r="1073" spans="1:19" x14ac:dyDescent="0.35">
      <c r="A1073" s="21">
        <v>43441</v>
      </c>
      <c r="B1073" s="1">
        <v>398413164.11256689</v>
      </c>
      <c r="C1073" s="1"/>
      <c r="D1073" s="1">
        <v>3424.5498604535233</v>
      </c>
      <c r="E1073" s="1">
        <v>126600790.65527104</v>
      </c>
      <c r="F1073" s="1"/>
      <c r="G1073" s="1">
        <v>91.605628138330701</v>
      </c>
      <c r="H1073" s="1">
        <v>23151040.446966194</v>
      </c>
      <c r="I1073" s="1"/>
      <c r="J1073" s="1">
        <v>0.30352697262268902</v>
      </c>
      <c r="K1073" s="1">
        <v>15210932.138422793</v>
      </c>
      <c r="L1073" s="1"/>
      <c r="M1073" s="1">
        <v>26.301496951439361</v>
      </c>
      <c r="N1073" s="1">
        <v>12984934.089280438</v>
      </c>
      <c r="O1073" s="1"/>
      <c r="P1073" s="1">
        <v>105.17598381820198</v>
      </c>
      <c r="S1073" s="1">
        <f>B1073+E1073+H1073+K1073+N1073</f>
        <v>576360861.44250751</v>
      </c>
    </row>
    <row r="1074" spans="1:19" x14ac:dyDescent="0.35">
      <c r="A1074" s="21">
        <v>43442</v>
      </c>
      <c r="B1074" s="1">
        <v>442489626.8930586</v>
      </c>
      <c r="C1074" s="1"/>
      <c r="D1074" s="1">
        <v>3386.0449758117225</v>
      </c>
      <c r="E1074" s="1">
        <v>99680050.928209871</v>
      </c>
      <c r="F1074" s="1"/>
      <c r="G1074" s="1">
        <v>91.578632866353345</v>
      </c>
      <c r="H1074" s="1">
        <v>33808016.44096376</v>
      </c>
      <c r="I1074" s="1"/>
      <c r="J1074" s="1">
        <v>0.29910746737869515</v>
      </c>
      <c r="K1074" s="1">
        <v>28950837.475222461</v>
      </c>
      <c r="L1074" s="1"/>
      <c r="M1074" s="1">
        <v>24.83484611660705</v>
      </c>
      <c r="N1074" s="1">
        <v>19823764.48699924</v>
      </c>
      <c r="O1074" s="1"/>
      <c r="P1074" s="1">
        <v>104.27115073007759</v>
      </c>
      <c r="S1074" s="1">
        <f>B1074+E1074+H1074+K1074+N1074</f>
        <v>624752296.22445393</v>
      </c>
    </row>
    <row r="1075" spans="1:19" x14ac:dyDescent="0.35">
      <c r="A1075" s="21">
        <v>43443</v>
      </c>
      <c r="B1075" s="1">
        <v>206923497.87037697</v>
      </c>
      <c r="C1075" s="1"/>
      <c r="D1075" s="1">
        <v>3418.3370391828348</v>
      </c>
      <c r="E1075" s="1">
        <v>56336506.655291893</v>
      </c>
      <c r="F1075" s="1"/>
      <c r="G1075" s="1">
        <v>91.778685805833206</v>
      </c>
      <c r="H1075" s="1">
        <v>12869311.140214879</v>
      </c>
      <c r="I1075" s="1"/>
      <c r="J1075" s="1">
        <v>0.30133737508253494</v>
      </c>
      <c r="K1075" s="1">
        <v>15002680.966908306</v>
      </c>
      <c r="L1075" s="1"/>
      <c r="M1075" s="1">
        <v>24.213785436401302</v>
      </c>
      <c r="N1075" s="1">
        <v>10384188.259393141</v>
      </c>
      <c r="O1075" s="1"/>
      <c r="P1075" s="1">
        <v>99.655985915966724</v>
      </c>
      <c r="S1075" s="1">
        <f>B1075+E1075+H1075+K1075+N1075</f>
        <v>301516184.89218515</v>
      </c>
    </row>
    <row r="1076" spans="1:19" x14ac:dyDescent="0.35">
      <c r="A1076" s="21">
        <v>43444</v>
      </c>
      <c r="B1076" s="1">
        <v>186845703.58651754</v>
      </c>
      <c r="C1076" s="1"/>
      <c r="D1076" s="1">
        <v>3514.1682875412148</v>
      </c>
      <c r="E1076" s="1">
        <v>38065682.848303162</v>
      </c>
      <c r="F1076" s="1"/>
      <c r="G1076" s="1">
        <v>90.656425556781016</v>
      </c>
      <c r="H1076" s="1">
        <v>8196698.80938973</v>
      </c>
      <c r="I1076" s="1"/>
      <c r="J1076" s="1">
        <v>0.30756099129211323</v>
      </c>
      <c r="K1076" s="1">
        <v>10341843.283640463</v>
      </c>
      <c r="L1076" s="1"/>
      <c r="M1076" s="1">
        <v>25.298846343697228</v>
      </c>
      <c r="N1076" s="1">
        <v>6594055.2601506114</v>
      </c>
      <c r="O1076" s="1"/>
      <c r="P1076" s="1">
        <v>106.00856074895663</v>
      </c>
      <c r="S1076" s="1">
        <f>B1076+E1076+H1076+K1076+N1076</f>
        <v>250043983.78800154</v>
      </c>
    </row>
    <row r="1077" spans="1:19" x14ac:dyDescent="0.35">
      <c r="A1077" s="21">
        <v>43445</v>
      </c>
      <c r="B1077" s="1">
        <v>199366170.43314341</v>
      </c>
      <c r="C1077" s="1"/>
      <c r="D1077" s="1">
        <v>3403.5364674860543</v>
      </c>
      <c r="E1077" s="1">
        <v>34930055.643375538</v>
      </c>
      <c r="F1077" s="1"/>
      <c r="G1077" s="1">
        <v>87.889650462390975</v>
      </c>
      <c r="H1077" s="1">
        <v>12501822.539191373</v>
      </c>
      <c r="I1077" s="1"/>
      <c r="J1077" s="1">
        <v>0.29752525673416286</v>
      </c>
      <c r="K1077" s="1">
        <v>9611930.2141082622</v>
      </c>
      <c r="L1077" s="1"/>
      <c r="M1077" s="1">
        <v>23.990911621958247</v>
      </c>
      <c r="N1077" s="1">
        <v>3592924.7030941956</v>
      </c>
      <c r="O1077" s="1"/>
      <c r="P1077" s="1">
        <v>101.64785016021588</v>
      </c>
      <c r="S1077" s="1">
        <f>B1077+E1077+H1077+K1077+N1077</f>
        <v>260002903.53291276</v>
      </c>
    </row>
    <row r="1078" spans="1:19" x14ac:dyDescent="0.35">
      <c r="A1078" s="21">
        <v>43446</v>
      </c>
      <c r="B1078" s="1">
        <v>175947379.27644473</v>
      </c>
      <c r="C1078" s="1"/>
      <c r="D1078" s="1">
        <v>3366.0245579904613</v>
      </c>
      <c r="E1078" s="1">
        <v>36037823.340870462</v>
      </c>
      <c r="F1078" s="1"/>
      <c r="G1078" s="1">
        <v>88.496301904616985</v>
      </c>
      <c r="H1078" s="1">
        <v>9170242.1129027139</v>
      </c>
      <c r="I1078" s="1"/>
      <c r="J1078" s="1">
        <v>0.29702283411201591</v>
      </c>
      <c r="K1078" s="1">
        <v>7448587.9525620267</v>
      </c>
      <c r="L1078" s="1"/>
      <c r="M1078" s="1">
        <v>23.260795619704222</v>
      </c>
      <c r="N1078" s="1">
        <v>5266491.2669682922</v>
      </c>
      <c r="O1078" s="1"/>
      <c r="P1078" s="1">
        <v>95.967549622200394</v>
      </c>
      <c r="S1078" s="1">
        <f>B1078+E1078+H1078+K1078+N1078</f>
        <v>233870523.94974822</v>
      </c>
    </row>
    <row r="1079" spans="1:19" x14ac:dyDescent="0.35">
      <c r="A1079" s="21">
        <v>43447</v>
      </c>
      <c r="B1079" s="1">
        <v>181828100.08852062</v>
      </c>
      <c r="C1079" s="1"/>
      <c r="D1079" s="1">
        <v>3413.5729251697194</v>
      </c>
      <c r="E1079" s="1">
        <v>51092227.225109242</v>
      </c>
      <c r="F1079" s="1"/>
      <c r="G1079" s="1">
        <v>86.991044764126471</v>
      </c>
      <c r="H1079" s="1">
        <v>8979348.5049362797</v>
      </c>
      <c r="I1079" s="1"/>
      <c r="J1079" s="1">
        <v>0.30352510503390234</v>
      </c>
      <c r="K1079" s="1">
        <v>7938353.3786314009</v>
      </c>
      <c r="L1079" s="1"/>
      <c r="M1079" s="1">
        <v>24.013787854711254</v>
      </c>
      <c r="N1079" s="1">
        <v>2982422.0165671655</v>
      </c>
      <c r="O1079" s="1"/>
      <c r="P1079" s="1">
        <v>96.623898773789762</v>
      </c>
      <c r="S1079" s="1">
        <f>B1079+E1079+H1079+K1079+N1079</f>
        <v>252820451.21376473</v>
      </c>
    </row>
    <row r="1080" spans="1:19" x14ac:dyDescent="0.35">
      <c r="A1080" s="21">
        <v>43448</v>
      </c>
      <c r="B1080" s="1">
        <v>215364060.66578639</v>
      </c>
      <c r="C1080" s="1"/>
      <c r="D1080" s="1">
        <v>3260.8202943196834</v>
      </c>
      <c r="E1080" s="1">
        <v>39916862.771775469</v>
      </c>
      <c r="F1080" s="1"/>
      <c r="G1080" s="1">
        <v>83.913907657344453</v>
      </c>
      <c r="H1080" s="1">
        <v>9359996.0176804811</v>
      </c>
      <c r="I1080" s="1"/>
      <c r="J1080" s="1">
        <v>0.29576862045622243</v>
      </c>
      <c r="K1080" s="1">
        <v>7193335.8351210738</v>
      </c>
      <c r="L1080" s="1"/>
      <c r="M1080" s="1">
        <v>22.841551716376095</v>
      </c>
      <c r="N1080" s="1">
        <v>6226382.6715322929</v>
      </c>
      <c r="O1080" s="1"/>
      <c r="P1080" s="1">
        <v>86.377939526802706</v>
      </c>
      <c r="S1080" s="1">
        <f>B1080+E1080+H1080+K1080+N1080</f>
        <v>278060637.9618957</v>
      </c>
    </row>
    <row r="1081" spans="1:19" x14ac:dyDescent="0.35">
      <c r="A1081" s="21">
        <v>43449</v>
      </c>
      <c r="B1081" s="1">
        <v>206018907.02631471</v>
      </c>
      <c r="C1081" s="1"/>
      <c r="D1081" s="1">
        <v>3198.912530336399</v>
      </c>
      <c r="E1081" s="1">
        <v>30950074.91037466</v>
      </c>
      <c r="F1081" s="1"/>
      <c r="G1081" s="1">
        <v>83.199765259969439</v>
      </c>
      <c r="H1081" s="1">
        <v>12603209.368011467</v>
      </c>
      <c r="I1081" s="1"/>
      <c r="J1081" s="1">
        <v>0.28558752030450218</v>
      </c>
      <c r="K1081" s="1">
        <v>9159391.425842559</v>
      </c>
      <c r="L1081" s="1"/>
      <c r="M1081" s="1">
        <v>23.152323794898756</v>
      </c>
      <c r="N1081" s="1">
        <v>12539723.555559687</v>
      </c>
      <c r="O1081" s="1"/>
      <c r="P1081" s="1">
        <v>79.469397694615481</v>
      </c>
      <c r="S1081" s="1">
        <f>B1081+E1081+H1081+K1081+N1081</f>
        <v>271271306.28610307</v>
      </c>
    </row>
    <row r="1082" spans="1:19" x14ac:dyDescent="0.35">
      <c r="A1082" s="21">
        <v>43450</v>
      </c>
      <c r="B1082" s="1">
        <v>115612597.11466876</v>
      </c>
      <c r="C1082" s="1"/>
      <c r="D1082" s="1">
        <v>3194.3064698051326</v>
      </c>
      <c r="E1082" s="1">
        <v>22086578.583359703</v>
      </c>
      <c r="F1082" s="1"/>
      <c r="G1082" s="1">
        <v>83.714784337490755</v>
      </c>
      <c r="H1082" s="1">
        <v>8247463.3549996587</v>
      </c>
      <c r="I1082" s="1"/>
      <c r="J1082" s="1">
        <v>0.2814300641324376</v>
      </c>
      <c r="K1082" s="1">
        <v>5781364.8887160532</v>
      </c>
      <c r="L1082" s="1"/>
      <c r="M1082" s="1">
        <v>23.433707404596234</v>
      </c>
      <c r="N1082" s="1">
        <v>3335324.123942459</v>
      </c>
      <c r="O1082" s="1"/>
      <c r="P1082" s="1">
        <v>76.282359659340557</v>
      </c>
      <c r="S1082" s="1">
        <f>B1082+E1082+H1082+K1082+N1082</f>
        <v>155063328.06568661</v>
      </c>
    </row>
    <row r="1083" spans="1:19" x14ac:dyDescent="0.35">
      <c r="A1083" s="21">
        <v>43451</v>
      </c>
      <c r="B1083" s="1">
        <v>139512778.87197703</v>
      </c>
      <c r="C1083" s="1"/>
      <c r="D1083" s="1">
        <v>3270.9151753055698</v>
      </c>
      <c r="E1083" s="1">
        <v>52164026.905072466</v>
      </c>
      <c r="F1083" s="1"/>
      <c r="G1083" s="1">
        <v>92.361386154268331</v>
      </c>
      <c r="H1083" s="1">
        <v>6201514.447468373</v>
      </c>
      <c r="I1083" s="1"/>
      <c r="J1083" s="1">
        <v>0.28372310620272068</v>
      </c>
      <c r="K1083" s="1">
        <v>16148594.755542962</v>
      </c>
      <c r="L1083" s="1"/>
      <c r="M1083" s="1">
        <v>25.25146146690598</v>
      </c>
      <c r="N1083" s="1">
        <v>3352632.4052317627</v>
      </c>
      <c r="O1083" s="1"/>
      <c r="P1083" s="1">
        <v>78.866409697100238</v>
      </c>
      <c r="S1083" s="1">
        <f>B1083+E1083+H1083+K1083+N1083</f>
        <v>217379547.38529259</v>
      </c>
    </row>
    <row r="1084" spans="1:19" x14ac:dyDescent="0.35">
      <c r="A1084" s="21">
        <v>43452</v>
      </c>
      <c r="B1084" s="1">
        <v>323034377.72031724</v>
      </c>
      <c r="C1084" s="1"/>
      <c r="D1084" s="1">
        <v>3503.1493252553159</v>
      </c>
      <c r="E1084" s="1">
        <v>60991381.515087418</v>
      </c>
      <c r="F1084" s="1"/>
      <c r="G1084" s="1">
        <v>98.259617954932352</v>
      </c>
      <c r="H1084" s="1">
        <v>28055954.508340277</v>
      </c>
      <c r="I1084" s="1"/>
      <c r="J1084" s="1">
        <v>0.32662176992364206</v>
      </c>
      <c r="K1084" s="1">
        <v>27152082.056730382</v>
      </c>
      <c r="L1084" s="1"/>
      <c r="M1084" s="1">
        <v>28.911859707975626</v>
      </c>
      <c r="N1084" s="1">
        <v>5883980.7630205248</v>
      </c>
      <c r="O1084" s="1"/>
      <c r="P1084" s="1">
        <v>88.121179720812364</v>
      </c>
      <c r="S1084" s="1">
        <f>B1084+E1084+H1084+K1084+N1084</f>
        <v>445117776.56349587</v>
      </c>
    </row>
    <row r="1085" spans="1:19" x14ac:dyDescent="0.35">
      <c r="A1085" s="21">
        <v>43453</v>
      </c>
      <c r="B1085" s="1">
        <v>311363724.44273257</v>
      </c>
      <c r="C1085" s="1"/>
      <c r="D1085" s="1">
        <v>3683.9632396272254</v>
      </c>
      <c r="E1085" s="1">
        <v>88643049.440852925</v>
      </c>
      <c r="F1085" s="1"/>
      <c r="G1085" s="1">
        <v>99.924551213486183</v>
      </c>
      <c r="H1085" s="1">
        <v>25561151.047643036</v>
      </c>
      <c r="I1085" s="1"/>
      <c r="J1085" s="1">
        <v>0.35082875522093387</v>
      </c>
      <c r="K1085" s="1">
        <v>15542911.968207953</v>
      </c>
      <c r="L1085" s="1"/>
      <c r="M1085" s="1">
        <v>30.101418781694044</v>
      </c>
      <c r="N1085" s="1">
        <v>15434154.310426921</v>
      </c>
      <c r="O1085" s="1"/>
      <c r="P1085" s="1">
        <v>104.02142222851789</v>
      </c>
      <c r="S1085" s="1">
        <f>B1085+E1085+H1085+K1085+N1085</f>
        <v>456544991.20986342</v>
      </c>
    </row>
    <row r="1086" spans="1:19" x14ac:dyDescent="0.35">
      <c r="A1086" s="21">
        <v>43454</v>
      </c>
      <c r="B1086" s="1">
        <v>511719186.13345611</v>
      </c>
      <c r="C1086" s="1"/>
      <c r="D1086" s="1">
        <v>3734.982757735298</v>
      </c>
      <c r="E1086" s="1">
        <v>112113212.62691337</v>
      </c>
      <c r="F1086" s="1"/>
      <c r="G1086" s="1">
        <v>108.81876450975788</v>
      </c>
      <c r="H1086" s="1">
        <v>43417959.570323832</v>
      </c>
      <c r="I1086" s="1"/>
      <c r="J1086" s="1">
        <v>0.34822793413522479</v>
      </c>
      <c r="K1086" s="1">
        <v>22591305.411926098</v>
      </c>
      <c r="L1086" s="1"/>
      <c r="M1086" s="1">
        <v>29.058671295720043</v>
      </c>
      <c r="N1086" s="1">
        <v>47515448.756490096</v>
      </c>
      <c r="O1086" s="1"/>
      <c r="P1086" s="1">
        <v>126.42511469583283</v>
      </c>
      <c r="S1086" s="1">
        <f>B1086+E1086+H1086+K1086+N1086</f>
        <v>737357112.49910963</v>
      </c>
    </row>
    <row r="1087" spans="1:19" x14ac:dyDescent="0.35">
      <c r="A1087" s="21">
        <v>43455</v>
      </c>
      <c r="B1087" s="1">
        <v>537021087.99646068</v>
      </c>
      <c r="C1087" s="1"/>
      <c r="D1087" s="1">
        <v>4050.594870948823</v>
      </c>
      <c r="E1087" s="1">
        <v>96498519.479628772</v>
      </c>
      <c r="F1087" s="1"/>
      <c r="G1087" s="1">
        <v>110.88194781744305</v>
      </c>
      <c r="H1087" s="1">
        <v>39573794.889080167</v>
      </c>
      <c r="I1087" s="1"/>
      <c r="J1087" s="1">
        <v>0.37351042989284983</v>
      </c>
      <c r="K1087" s="1">
        <v>25659010.649355676</v>
      </c>
      <c r="L1087" s="1"/>
      <c r="M1087" s="1">
        <v>32.34984412104739</v>
      </c>
      <c r="N1087" s="1">
        <v>109119141.61012876</v>
      </c>
      <c r="O1087" s="1"/>
      <c r="P1087" s="1">
        <v>191.71982836919963</v>
      </c>
      <c r="S1087" s="1">
        <f>B1087+E1087+H1087+K1087+N1087</f>
        <v>807871554.62465405</v>
      </c>
    </row>
    <row r="1088" spans="1:19" x14ac:dyDescent="0.35">
      <c r="A1088" s="21">
        <v>43456</v>
      </c>
      <c r="B1088" s="1">
        <v>346764561.43858367</v>
      </c>
      <c r="C1088" s="1"/>
      <c r="D1088" s="1">
        <v>3841.3647972484046</v>
      </c>
      <c r="E1088" s="1">
        <v>60662611.369331457</v>
      </c>
      <c r="F1088" s="1"/>
      <c r="G1088" s="1">
        <v>112.01108073768454</v>
      </c>
      <c r="H1088" s="1">
        <v>23775117.502410293</v>
      </c>
      <c r="I1088" s="1"/>
      <c r="J1088" s="1">
        <v>0.35482298594032863</v>
      </c>
      <c r="K1088" s="1">
        <v>20259894.647529699</v>
      </c>
      <c r="L1088" s="1"/>
      <c r="M1088" s="1">
        <v>30.247232165540872</v>
      </c>
      <c r="N1088" s="1">
        <v>98811219.502196446</v>
      </c>
      <c r="O1088" s="1"/>
      <c r="P1088" s="1">
        <v>192.00754802951107</v>
      </c>
      <c r="S1088" s="1">
        <f>B1088+E1088+H1088+K1088+N1088</f>
        <v>550273404.46005166</v>
      </c>
    </row>
    <row r="1089" spans="1:19" x14ac:dyDescent="0.35">
      <c r="A1089" s="21">
        <v>43457</v>
      </c>
      <c r="B1089" s="1">
        <v>207329267.93014702</v>
      </c>
      <c r="C1089" s="1"/>
      <c r="D1089" s="1">
        <v>3963.5557218268395</v>
      </c>
      <c r="E1089" s="1">
        <v>86887306.749935567</v>
      </c>
      <c r="F1089" s="1"/>
      <c r="G1089" s="1">
        <v>127.4299954499717</v>
      </c>
      <c r="H1089" s="1">
        <v>11794472.382919915</v>
      </c>
      <c r="I1089" s="1"/>
      <c r="J1089" s="1">
        <v>0.36061388284115448</v>
      </c>
      <c r="K1089" s="1">
        <v>7318107.0407923572</v>
      </c>
      <c r="L1089" s="1"/>
      <c r="M1089" s="1">
        <v>31.610345524666407</v>
      </c>
      <c r="N1089" s="1">
        <v>34332044.489318997</v>
      </c>
      <c r="O1089" s="1"/>
      <c r="P1089" s="1">
        <v>195.98772403799333</v>
      </c>
      <c r="S1089" s="1">
        <f>B1089+E1089+H1089+K1089+N1089</f>
        <v>347661198.59311378</v>
      </c>
    </row>
    <row r="1090" spans="1:19" x14ac:dyDescent="0.35">
      <c r="A1090" s="21">
        <v>43458</v>
      </c>
      <c r="B1090" s="1">
        <v>197288632.11600396</v>
      </c>
      <c r="C1090" s="1"/>
      <c r="D1090" s="1">
        <v>3986.2963710651329</v>
      </c>
      <c r="E1090" s="1">
        <v>172731683.32346886</v>
      </c>
      <c r="F1090" s="1"/>
      <c r="G1090" s="1">
        <v>137.38990478290816</v>
      </c>
      <c r="H1090" s="1">
        <v>14606533.93532343</v>
      </c>
      <c r="I1090" s="1"/>
      <c r="J1090" s="1">
        <v>0.3690478060304701</v>
      </c>
      <c r="K1090" s="1">
        <v>13569405.028260941</v>
      </c>
      <c r="L1090" s="1"/>
      <c r="M1090" s="1">
        <v>33.123645123324472</v>
      </c>
      <c r="N1090" s="1">
        <v>29805574.305943251</v>
      </c>
      <c r="O1090" s="1"/>
      <c r="P1090" s="1">
        <v>195.89213100066405</v>
      </c>
      <c r="S1090" s="1">
        <f>B1090+E1090+H1090+K1090+N1090</f>
        <v>428001828.70900041</v>
      </c>
    </row>
    <row r="1091" spans="1:19" x14ac:dyDescent="0.35">
      <c r="A1091" s="21">
        <v>43459</v>
      </c>
      <c r="B1091" s="1">
        <v>351565801.81301939</v>
      </c>
      <c r="C1091" s="1"/>
      <c r="D1091" s="1">
        <v>3972.3150757612289</v>
      </c>
      <c r="E1091" s="1">
        <v>149829463.58978841</v>
      </c>
      <c r="F1091" s="1"/>
      <c r="G1091" s="1">
        <v>133.50774871414689</v>
      </c>
      <c r="H1091" s="1">
        <v>56741129.268288963</v>
      </c>
      <c r="I1091" s="1"/>
      <c r="J1091" s="1">
        <v>0.40338200851058248</v>
      </c>
      <c r="K1091" s="1">
        <v>27289235.640460405</v>
      </c>
      <c r="L1091" s="1"/>
      <c r="M1091" s="1">
        <v>33.025409942495735</v>
      </c>
      <c r="N1091" s="1">
        <v>44682257.067876413</v>
      </c>
      <c r="O1091" s="1"/>
      <c r="P1091" s="1">
        <v>180.40678167693673</v>
      </c>
      <c r="S1091" s="1">
        <f>B1091+E1091+H1091+K1091+N1091</f>
        <v>630107887.37943363</v>
      </c>
    </row>
    <row r="1092" spans="1:19" x14ac:dyDescent="0.35">
      <c r="A1092" s="21">
        <v>43460</v>
      </c>
      <c r="B1092" s="1">
        <v>259112196.84889615</v>
      </c>
      <c r="C1092" s="1"/>
      <c r="D1092" s="1">
        <v>3772.4183143019254</v>
      </c>
      <c r="E1092" s="1">
        <v>90462790.830073893</v>
      </c>
      <c r="F1092" s="1"/>
      <c r="G1092" s="1">
        <v>129.69880190717794</v>
      </c>
      <c r="H1092" s="1">
        <v>27455169.810929582</v>
      </c>
      <c r="I1092" s="1"/>
      <c r="J1092" s="1">
        <v>0.37896052711515377</v>
      </c>
      <c r="K1092" s="1">
        <v>15618140.206705114</v>
      </c>
      <c r="L1092" s="1"/>
      <c r="M1092" s="1">
        <v>30.763888524152474</v>
      </c>
      <c r="N1092" s="1">
        <v>37591873.023669027</v>
      </c>
      <c r="O1092" s="1"/>
      <c r="P1092" s="1">
        <v>170.01471228406621</v>
      </c>
      <c r="S1092" s="1">
        <f>B1092+E1092+H1092+K1092+N1092</f>
        <v>430240170.72027373</v>
      </c>
    </row>
    <row r="1093" spans="1:19" x14ac:dyDescent="0.35">
      <c r="A1093" s="21">
        <v>43461</v>
      </c>
      <c r="B1093" s="1">
        <v>206411993.5296005</v>
      </c>
      <c r="C1093" s="1"/>
      <c r="D1093" s="1">
        <v>3780.8193344770511</v>
      </c>
      <c r="E1093" s="1">
        <v>73270761.039662555</v>
      </c>
      <c r="F1093" s="1"/>
      <c r="G1093" s="1">
        <v>119.15123806574165</v>
      </c>
      <c r="H1093" s="1">
        <v>16335073.391728207</v>
      </c>
      <c r="I1093" s="1"/>
      <c r="J1093" s="1">
        <v>0.37620968855602077</v>
      </c>
      <c r="K1093" s="1">
        <v>12296015.772303248</v>
      </c>
      <c r="L1093" s="1"/>
      <c r="M1093" s="1">
        <v>30.565779169431664</v>
      </c>
      <c r="N1093" s="1">
        <v>23566348.54080572</v>
      </c>
      <c r="O1093" s="1"/>
      <c r="P1093" s="1">
        <v>174.12854551019331</v>
      </c>
      <c r="S1093" s="1">
        <f>B1093+E1093+H1093+K1093+N1093</f>
        <v>331880192.27410018</v>
      </c>
    </row>
    <row r="1094" spans="1:19" x14ac:dyDescent="0.35">
      <c r="A1094" s="21">
        <v>43462</v>
      </c>
      <c r="B1094" s="1">
        <v>232513352.04683456</v>
      </c>
      <c r="C1094" s="1"/>
      <c r="D1094" s="1">
        <v>3621.9760339495865</v>
      </c>
      <c r="E1094" s="1">
        <v>102800477.10336562</v>
      </c>
      <c r="F1094" s="1"/>
      <c r="G1094" s="1">
        <v>129.56669737964904</v>
      </c>
      <c r="H1094" s="1">
        <v>17175377.041309766</v>
      </c>
      <c r="I1094" s="1"/>
      <c r="J1094" s="1">
        <v>0.33629791281464594</v>
      </c>
      <c r="K1094" s="1">
        <v>10713819.201283297</v>
      </c>
      <c r="L1094" s="1"/>
      <c r="M1094" s="1">
        <v>27.764868019821705</v>
      </c>
      <c r="N1094" s="1">
        <v>18250030.908452194</v>
      </c>
      <c r="O1094" s="1"/>
      <c r="P1094" s="1">
        <v>147.38228704504192</v>
      </c>
      <c r="S1094" s="1">
        <f>B1094+E1094+H1094+K1094+N1094</f>
        <v>381453056.30124545</v>
      </c>
    </row>
    <row r="1095" spans="1:19" x14ac:dyDescent="0.35">
      <c r="A1095" s="21">
        <v>43463</v>
      </c>
      <c r="B1095" s="1">
        <v>260691505.91363716</v>
      </c>
      <c r="C1095" s="1"/>
      <c r="D1095" s="1">
        <v>3876.664687604592</v>
      </c>
      <c r="E1095" s="1">
        <v>102667847.03676079</v>
      </c>
      <c r="F1095" s="1"/>
      <c r="G1095" s="1">
        <v>135.17296525069617</v>
      </c>
      <c r="H1095" s="1">
        <v>26100013.403967753</v>
      </c>
      <c r="I1095" s="1"/>
      <c r="J1095" s="1">
        <v>0.37484770457301064</v>
      </c>
      <c r="K1095" s="1">
        <v>17764920.373188097</v>
      </c>
      <c r="L1095" s="1"/>
      <c r="M1095" s="1">
        <v>32.23886692985208</v>
      </c>
      <c r="N1095" s="1">
        <v>27872104.858171124</v>
      </c>
      <c r="O1095" s="1"/>
      <c r="P1095" s="1">
        <v>172.46666958095943</v>
      </c>
      <c r="S1095" s="1">
        <f>B1095+E1095+H1095+K1095+N1095</f>
        <v>435096391.58572489</v>
      </c>
    </row>
    <row r="1096" spans="1:19" x14ac:dyDescent="0.35">
      <c r="A1096" s="21">
        <v>43464</v>
      </c>
      <c r="B1096" s="1">
        <v>181547732.27336252</v>
      </c>
      <c r="C1096" s="1"/>
      <c r="D1096" s="1">
        <v>3742.6857430400182</v>
      </c>
      <c r="E1096" s="1">
        <v>75319558.378863111</v>
      </c>
      <c r="F1096" s="1"/>
      <c r="G1096" s="1">
        <v>137.09449808124515</v>
      </c>
      <c r="H1096" s="1">
        <v>16061854.461771617</v>
      </c>
      <c r="I1096" s="1"/>
      <c r="J1096" s="1">
        <v>0.35888362727176676</v>
      </c>
      <c r="K1096" s="1">
        <v>10529983.673997203</v>
      </c>
      <c r="L1096" s="1"/>
      <c r="M1096" s="1">
        <v>30.623474883494364</v>
      </c>
      <c r="N1096" s="1">
        <v>13714512.927845402</v>
      </c>
      <c r="O1096" s="1"/>
      <c r="P1096" s="1">
        <v>160.62754926853356</v>
      </c>
      <c r="S1096" s="1">
        <f>B1096+E1096+H1096+K1096+N1096</f>
        <v>297173641.71583986</v>
      </c>
    </row>
    <row r="1097" spans="1:19" x14ac:dyDescent="0.35">
      <c r="A1097" s="21">
        <v>43465</v>
      </c>
      <c r="B1097" s="1">
        <v>158807031.4885864</v>
      </c>
      <c r="C1097" s="1"/>
      <c r="D1097" s="1">
        <v>3826.7484188100921</v>
      </c>
      <c r="E1097" s="1">
        <v>52565191.077652112</v>
      </c>
      <c r="F1097" s="1"/>
      <c r="G1097" s="1">
        <v>133.36038311319516</v>
      </c>
      <c r="H1097" s="1">
        <v>10292884.218239574</v>
      </c>
      <c r="I1097" s="1"/>
      <c r="J1097" s="1">
        <v>0.36794849795821122</v>
      </c>
      <c r="K1097" s="1">
        <v>7560354.2921387749</v>
      </c>
      <c r="L1097" s="1"/>
      <c r="M1097" s="1">
        <v>31.610674881657459</v>
      </c>
      <c r="N1097" s="1">
        <v>9305876.2329869363</v>
      </c>
      <c r="O1097" s="1"/>
      <c r="P1097" s="1">
        <v>162.0231245493861</v>
      </c>
      <c r="S1097" s="1">
        <f>B1097+E1097+H1097+K1097+N1097</f>
        <v>238531337.30960381</v>
      </c>
    </row>
    <row r="1098" spans="1:19" x14ac:dyDescent="0.35">
      <c r="A1098" s="21">
        <v>43466</v>
      </c>
      <c r="B1098" s="1">
        <v>170781603.92558292</v>
      </c>
      <c r="C1098" s="1"/>
      <c r="D1098" s="1">
        <v>3709.40443216323</v>
      </c>
      <c r="E1098" s="1">
        <v>53922792.797468975</v>
      </c>
      <c r="F1098" s="1"/>
      <c r="G1098" s="1">
        <v>136.90160388821081</v>
      </c>
      <c r="H1098" s="1">
        <v>12761653.137702085</v>
      </c>
      <c r="I1098" s="1"/>
      <c r="J1098" s="1">
        <v>0.34877178098547013</v>
      </c>
      <c r="K1098" s="1">
        <v>9070681.615644224</v>
      </c>
      <c r="L1098" s="1"/>
      <c r="M1098" s="1">
        <v>29.837038089367731</v>
      </c>
      <c r="N1098" s="1">
        <v>9487701.2015318982</v>
      </c>
      <c r="O1098" s="1"/>
      <c r="P1098" s="1">
        <v>148.18545216648033</v>
      </c>
      <c r="S1098" s="1">
        <f>B1098+E1098+H1098+K1098+N1098</f>
        <v>256024432.67793009</v>
      </c>
    </row>
    <row r="1099" spans="1:19" x14ac:dyDescent="0.35">
      <c r="A1099" s="21">
        <v>43467</v>
      </c>
      <c r="B1099" s="1">
        <v>158422606.93648601</v>
      </c>
      <c r="C1099" s="1"/>
      <c r="D1099" s="1">
        <v>3830.2876255863425</v>
      </c>
      <c r="E1099" s="1">
        <v>74274646.384208709</v>
      </c>
      <c r="F1099" s="1"/>
      <c r="G1099" s="1">
        <v>150.8293094355864</v>
      </c>
      <c r="H1099" s="1">
        <v>9188725.9932080619</v>
      </c>
      <c r="I1099" s="1"/>
      <c r="J1099" s="1">
        <v>0.36290275255170779</v>
      </c>
      <c r="K1099" s="1">
        <v>7565792.8586595487</v>
      </c>
      <c r="L1099" s="1"/>
      <c r="M1099" s="1">
        <v>31.631119981211132</v>
      </c>
      <c r="N1099" s="1">
        <v>11883137.550571388</v>
      </c>
      <c r="O1099" s="1"/>
      <c r="P1099" s="1">
        <v>163.23026799345018</v>
      </c>
      <c r="S1099" s="1">
        <f>B1099+E1099+H1099+K1099+N1099</f>
        <v>261334909.72313368</v>
      </c>
    </row>
    <row r="1100" spans="1:19" x14ac:dyDescent="0.35">
      <c r="A1100" s="21">
        <v>43468</v>
      </c>
      <c r="B1100" s="1">
        <v>156053427.20271966</v>
      </c>
      <c r="C1100" s="1"/>
      <c r="D1100" s="1">
        <v>3882.8745764778482</v>
      </c>
      <c r="E1100" s="1">
        <v>84933046.384344965</v>
      </c>
      <c r="F1100" s="1"/>
      <c r="G1100" s="1">
        <v>149.75186215490194</v>
      </c>
      <c r="H1100" s="1">
        <v>12235615.912695263</v>
      </c>
      <c r="I1100" s="1"/>
      <c r="J1100" s="1">
        <v>0.37198911983348293</v>
      </c>
      <c r="K1100" s="1">
        <v>9360859.5830923636</v>
      </c>
      <c r="L1100" s="1"/>
      <c r="M1100" s="1">
        <v>33.008855552639091</v>
      </c>
      <c r="N1100" s="1">
        <v>14699782.005234839</v>
      </c>
      <c r="O1100" s="1"/>
      <c r="P1100" s="1">
        <v>170.16491764086413</v>
      </c>
      <c r="S1100" s="1">
        <f>B1100+E1100+H1100+K1100+N1100</f>
        <v>277282731.08808708</v>
      </c>
    </row>
    <row r="1101" spans="1:19" x14ac:dyDescent="0.35">
      <c r="A1101" s="21">
        <v>43469</v>
      </c>
      <c r="B1101" s="1">
        <v>161902266.77336699</v>
      </c>
      <c r="C1101" s="1"/>
      <c r="D1101" s="1">
        <v>3799.6413714367636</v>
      </c>
      <c r="E1101" s="1">
        <v>78942201.746022761</v>
      </c>
      <c r="F1101" s="1"/>
      <c r="G1101" s="1">
        <v>151.8062661131641</v>
      </c>
      <c r="H1101" s="1">
        <v>11192278.93039714</v>
      </c>
      <c r="I1101" s="1"/>
      <c r="J1101" s="1">
        <v>0.3544184533370795</v>
      </c>
      <c r="K1101" s="1">
        <v>7249484.6159554869</v>
      </c>
      <c r="L1101" s="1"/>
      <c r="M1101" s="1">
        <v>31.634341977108296</v>
      </c>
      <c r="N1101" s="1">
        <v>10997231.850959159</v>
      </c>
      <c r="O1101" s="1"/>
      <c r="P1101" s="1">
        <v>159.84915901684033</v>
      </c>
      <c r="S1101" s="1">
        <f>B1101+E1101+H1101+K1101+N1101</f>
        <v>270283463.91670156</v>
      </c>
    </row>
    <row r="1102" spans="1:19" x14ac:dyDescent="0.35">
      <c r="A1102" s="21">
        <v>43470</v>
      </c>
      <c r="B1102" s="1">
        <v>156652053.64662579</v>
      </c>
      <c r="C1102" s="1"/>
      <c r="D1102" s="1">
        <v>3839.2054895146252</v>
      </c>
      <c r="E1102" s="1">
        <v>85174444.162356615</v>
      </c>
      <c r="F1102" s="1"/>
      <c r="G1102" s="1">
        <v>153.91202406366779</v>
      </c>
      <c r="H1102" s="1">
        <v>9730798.7843203768</v>
      </c>
      <c r="I1102" s="1"/>
      <c r="J1102" s="1">
        <v>0.35557100788651397</v>
      </c>
      <c r="K1102" s="1">
        <v>7819503.2959155794</v>
      </c>
      <c r="L1102" s="1"/>
      <c r="M1102" s="1">
        <v>32.109074508282042</v>
      </c>
      <c r="N1102" s="1">
        <v>10122433.552889276</v>
      </c>
      <c r="O1102" s="1"/>
      <c r="P1102" s="1">
        <v>159.45034160090677</v>
      </c>
      <c r="S1102" s="1">
        <f>B1102+E1102+H1102+K1102+N1102</f>
        <v>269499233.44210762</v>
      </c>
    </row>
    <row r="1103" spans="1:19" x14ac:dyDescent="0.35">
      <c r="A1103" s="21">
        <v>43471</v>
      </c>
      <c r="B1103" s="1">
        <v>118599737.54926732</v>
      </c>
      <c r="C1103" s="1"/>
      <c r="D1103" s="1">
        <v>3824.6275293197518</v>
      </c>
      <c r="E1103" s="1">
        <v>72750979.922038227</v>
      </c>
      <c r="F1103" s="1"/>
      <c r="G1103" s="1">
        <v>155.26399548280557</v>
      </c>
      <c r="H1103" s="1">
        <v>7206146.5498413332</v>
      </c>
      <c r="I1103" s="1"/>
      <c r="J1103" s="1">
        <v>0.35046641978097898</v>
      </c>
      <c r="K1103" s="1">
        <v>19154763.881781403</v>
      </c>
      <c r="L1103" s="1"/>
      <c r="M1103" s="1">
        <v>34.520031217776065</v>
      </c>
      <c r="N1103" s="1">
        <v>8733450.151041925</v>
      </c>
      <c r="O1103" s="1"/>
      <c r="P1103" s="1">
        <v>158.50878817754221</v>
      </c>
      <c r="S1103" s="1">
        <f>B1103+E1103+H1103+K1103+N1103</f>
        <v>226445078.05397022</v>
      </c>
    </row>
    <row r="1104" spans="1:19" x14ac:dyDescent="0.35">
      <c r="A1104" s="21">
        <v>43472</v>
      </c>
      <c r="B1104" s="1">
        <v>174692430.09404233</v>
      </c>
      <c r="C1104" s="1"/>
      <c r="D1104" s="1">
        <v>4027.2157434140099</v>
      </c>
      <c r="E1104" s="1">
        <v>66674580.82886114</v>
      </c>
      <c r="F1104" s="1"/>
      <c r="G1104" s="1">
        <v>152.7794764238559</v>
      </c>
      <c r="H1104" s="1">
        <v>12716685.741801985</v>
      </c>
      <c r="I1104" s="1"/>
      <c r="J1104" s="1">
        <v>0.36592599653876684</v>
      </c>
      <c r="K1104" s="1">
        <v>31667300.712792061</v>
      </c>
      <c r="L1104" s="1"/>
      <c r="M1104" s="1">
        <v>38.95976509358367</v>
      </c>
      <c r="N1104" s="1">
        <v>10103329.187219681</v>
      </c>
      <c r="O1104" s="1"/>
      <c r="P1104" s="1">
        <v>165.02177675933967</v>
      </c>
      <c r="S1104" s="1">
        <f>B1104+E1104+H1104+K1104+N1104</f>
        <v>295854326.56471717</v>
      </c>
    </row>
    <row r="1105" spans="1:19" x14ac:dyDescent="0.35">
      <c r="A1105" s="21">
        <v>43473</v>
      </c>
      <c r="B1105" s="1">
        <v>179604228.98522699</v>
      </c>
      <c r="C1105" s="1"/>
      <c r="D1105" s="1">
        <v>3996.9528619351831</v>
      </c>
      <c r="E1105" s="1">
        <v>55717975.94645036</v>
      </c>
      <c r="F1105" s="1"/>
      <c r="G1105" s="1">
        <v>149.60538319254925</v>
      </c>
      <c r="H1105" s="1">
        <v>12339539.861141779</v>
      </c>
      <c r="I1105" s="1"/>
      <c r="J1105" s="1">
        <v>0.36204832532622422</v>
      </c>
      <c r="K1105" s="1">
        <v>16445076.259621479</v>
      </c>
      <c r="L1105" s="1"/>
      <c r="M1105" s="1">
        <v>37.653037746228073</v>
      </c>
      <c r="N1105" s="1">
        <v>6260608.8826730698</v>
      </c>
      <c r="O1105" s="1"/>
      <c r="P1105" s="1">
        <v>159.53990463635097</v>
      </c>
      <c r="S1105" s="1">
        <f>B1105+E1105+H1105+K1105+N1105</f>
        <v>270367429.93511367</v>
      </c>
    </row>
    <row r="1106" spans="1:19" x14ac:dyDescent="0.35">
      <c r="A1106" s="21">
        <v>43474</v>
      </c>
      <c r="B1106" s="1">
        <v>231314877.06855842</v>
      </c>
      <c r="C1106" s="1"/>
      <c r="D1106" s="1">
        <v>3992.5145814562279</v>
      </c>
      <c r="E1106" s="1">
        <v>47042832.321005605</v>
      </c>
      <c r="F1106" s="1"/>
      <c r="G1106" s="1">
        <v>149.59912102355221</v>
      </c>
      <c r="H1106" s="1">
        <v>10766593.277840681</v>
      </c>
      <c r="I1106" s="1"/>
      <c r="J1106" s="1">
        <v>0.36478097488598299</v>
      </c>
      <c r="K1106" s="1">
        <v>25063801.175408076</v>
      </c>
      <c r="L1106" s="1"/>
      <c r="M1106" s="1">
        <v>39.199116827244453</v>
      </c>
      <c r="N1106" s="1">
        <v>6505966.774437462</v>
      </c>
      <c r="O1106" s="1"/>
      <c r="P1106" s="1">
        <v>160.02422685525212</v>
      </c>
      <c r="S1106" s="1">
        <f>B1106+E1106+H1106+K1106+N1106</f>
        <v>320694070.61725026</v>
      </c>
    </row>
    <row r="1107" spans="1:19" x14ac:dyDescent="0.35">
      <c r="A1107" s="21">
        <v>43475</v>
      </c>
      <c r="B1107" s="1">
        <v>192455744.75940162</v>
      </c>
      <c r="C1107" s="1"/>
      <c r="D1107" s="1">
        <v>3929.2216571921053</v>
      </c>
      <c r="E1107" s="1">
        <v>87849346.982141435</v>
      </c>
      <c r="F1107" s="1"/>
      <c r="G1107" s="1">
        <v>129.92018252587658</v>
      </c>
      <c r="H1107" s="1">
        <v>12477370.14024099</v>
      </c>
      <c r="I1107" s="1"/>
      <c r="J1107" s="1">
        <v>0.36737253313252932</v>
      </c>
      <c r="K1107" s="1">
        <v>11146627.484225662</v>
      </c>
      <c r="L1107" s="1"/>
      <c r="M1107" s="1">
        <v>38.545788903712072</v>
      </c>
      <c r="N1107" s="1">
        <v>4761937.9819214828</v>
      </c>
      <c r="O1107" s="1"/>
      <c r="P1107" s="1">
        <v>158.49679092095769</v>
      </c>
      <c r="S1107" s="1">
        <f>B1107+E1107+H1107+K1107+N1107</f>
        <v>308691027.34793121</v>
      </c>
    </row>
    <row r="1108" spans="1:19" x14ac:dyDescent="0.35">
      <c r="A1108" s="21">
        <v>43476</v>
      </c>
      <c r="B1108" s="1">
        <v>302989616.50416183</v>
      </c>
      <c r="C1108" s="1"/>
      <c r="D1108" s="1">
        <v>3629.5105738256052</v>
      </c>
      <c r="E1108" s="1">
        <v>75591605.649065852</v>
      </c>
      <c r="F1108" s="1"/>
      <c r="G1108" s="1">
        <v>126.25660484643193</v>
      </c>
      <c r="H1108" s="1">
        <v>32251474.207014427</v>
      </c>
      <c r="I1108" s="1"/>
      <c r="J1108" s="1">
        <v>0.32788403690332418</v>
      </c>
      <c r="K1108" s="1">
        <v>29165860.677319515</v>
      </c>
      <c r="L1108" s="1"/>
      <c r="M1108" s="1">
        <v>33.311576687242329</v>
      </c>
      <c r="N1108" s="1">
        <v>21238380.856281284</v>
      </c>
      <c r="O1108" s="1"/>
      <c r="P1108" s="1">
        <v>133.29602233922668</v>
      </c>
      <c r="S1108" s="1">
        <f>B1108+E1108+H1108+K1108+N1108</f>
        <v>461236937.89384294</v>
      </c>
    </row>
    <row r="1109" spans="1:19" x14ac:dyDescent="0.35">
      <c r="A1109" s="21">
        <v>43477</v>
      </c>
      <c r="B1109" s="1">
        <v>186320673.37868813</v>
      </c>
      <c r="C1109" s="1"/>
      <c r="D1109" s="1">
        <v>3637.2496184148613</v>
      </c>
      <c r="E1109" s="1">
        <v>38422271.00668323</v>
      </c>
      <c r="F1109" s="1"/>
      <c r="G1109" s="1">
        <v>125.18366022665795</v>
      </c>
      <c r="H1109" s="1">
        <v>14139665.876590263</v>
      </c>
      <c r="I1109" s="1"/>
      <c r="J1109" s="1">
        <v>0.32896236659554345</v>
      </c>
      <c r="K1109" s="1">
        <v>15115062.576897847</v>
      </c>
      <c r="L1109" s="1"/>
      <c r="M1109" s="1">
        <v>31.787212837059268</v>
      </c>
      <c r="N1109" s="1">
        <v>9668584.5352645274</v>
      </c>
      <c r="O1109" s="1"/>
      <c r="P1109" s="1">
        <v>129.31262563735629</v>
      </c>
      <c r="S1109" s="1">
        <f>B1109+E1109+H1109+K1109+N1109</f>
        <v>263666257.37412399</v>
      </c>
    </row>
    <row r="1110" spans="1:19" x14ac:dyDescent="0.35">
      <c r="A1110" s="21">
        <v>43478</v>
      </c>
      <c r="B1110" s="1">
        <v>90755462.632745296</v>
      </c>
      <c r="C1110" s="1"/>
      <c r="D1110" s="1">
        <v>3619.7915568046387</v>
      </c>
      <c r="E1110" s="1">
        <v>36779600.980286539</v>
      </c>
      <c r="F1110" s="1"/>
      <c r="G1110" s="1">
        <v>117.28865320815292</v>
      </c>
      <c r="H1110" s="1">
        <v>4675544.4735334925</v>
      </c>
      <c r="I1110" s="1"/>
      <c r="J1110" s="1">
        <v>0.32860017862076374</v>
      </c>
      <c r="K1110" s="1">
        <v>5970001.0830304092</v>
      </c>
      <c r="L1110" s="1"/>
      <c r="M1110" s="1">
        <v>32.053358067100802</v>
      </c>
      <c r="N1110" s="1">
        <v>6549796.2568750931</v>
      </c>
      <c r="O1110" s="1"/>
      <c r="P1110" s="1">
        <v>133.04150723923186</v>
      </c>
      <c r="S1110" s="1">
        <f>B1110+E1110+H1110+K1110+N1110</f>
        <v>144730405.42647085</v>
      </c>
    </row>
    <row r="1111" spans="1:19" x14ac:dyDescent="0.35">
      <c r="A1111" s="21">
        <v>43479</v>
      </c>
      <c r="B1111" s="1">
        <v>132551748.8710417</v>
      </c>
      <c r="C1111" s="1"/>
      <c r="D1111" s="1">
        <v>3542.7674322708626</v>
      </c>
      <c r="E1111" s="1">
        <v>60809453.92881611</v>
      </c>
      <c r="F1111" s="1"/>
      <c r="G1111" s="1">
        <v>125.40341481035668</v>
      </c>
      <c r="H1111" s="1">
        <v>9257185.0672644507</v>
      </c>
      <c r="I1111" s="1"/>
      <c r="J1111" s="1">
        <v>0.31503213049258399</v>
      </c>
      <c r="K1111" s="1">
        <v>11982073.773217777</v>
      </c>
      <c r="L1111" s="1"/>
      <c r="M1111" s="1">
        <v>29.931922147600169</v>
      </c>
      <c r="N1111" s="1">
        <v>7491356.3374171229</v>
      </c>
      <c r="O1111" s="1"/>
      <c r="P1111" s="1">
        <v>124.6577268818121</v>
      </c>
      <c r="S1111" s="1">
        <f>B1111+E1111+H1111+K1111+N1111</f>
        <v>222091817.97775713</v>
      </c>
    </row>
    <row r="1112" spans="1:19" x14ac:dyDescent="0.35">
      <c r="A1112" s="21">
        <v>43480</v>
      </c>
      <c r="B1112" s="1">
        <v>174888685.40115091</v>
      </c>
      <c r="C1112" s="1"/>
      <c r="D1112" s="1">
        <v>3663.4136845013254</v>
      </c>
      <c r="E1112" s="1">
        <v>69683269.267500356</v>
      </c>
      <c r="F1112" s="1"/>
      <c r="G1112" s="1">
        <v>122.70071784393221</v>
      </c>
      <c r="H1112" s="1">
        <v>12818028.861061411</v>
      </c>
      <c r="I1112" s="1"/>
      <c r="J1112" s="1">
        <v>0.33158506922200293</v>
      </c>
      <c r="K1112" s="1">
        <v>11045559.47846527</v>
      </c>
      <c r="L1112" s="1"/>
      <c r="M1112" s="1">
        <v>32.036226511720137</v>
      </c>
      <c r="N1112" s="1">
        <v>10781039.588951644</v>
      </c>
      <c r="O1112" s="1"/>
      <c r="P1112" s="1">
        <v>132.17440369219955</v>
      </c>
      <c r="S1112" s="1">
        <f>B1112+E1112+H1112+K1112+N1112</f>
        <v>279216582.59712964</v>
      </c>
    </row>
    <row r="1113" spans="1:19" x14ac:dyDescent="0.35">
      <c r="A1113" s="21">
        <v>43481</v>
      </c>
      <c r="B1113" s="1">
        <v>161875079.01475558</v>
      </c>
      <c r="C1113" s="1"/>
      <c r="D1113" s="1">
        <v>3593.1378352497582</v>
      </c>
      <c r="E1113" s="1">
        <v>58971419.501202822</v>
      </c>
      <c r="F1113" s="1"/>
      <c r="G1113" s="1">
        <v>121.49963354411086</v>
      </c>
      <c r="H1113" s="1">
        <v>8977950.6737784352</v>
      </c>
      <c r="I1113" s="1"/>
      <c r="J1113" s="1">
        <v>0.32420861528174177</v>
      </c>
      <c r="K1113" s="1">
        <v>9493717.0409844499</v>
      </c>
      <c r="L1113" s="1"/>
      <c r="M1113" s="1">
        <v>31.019270854565519</v>
      </c>
      <c r="N1113" s="1">
        <v>6131666.2429927606</v>
      </c>
      <c r="O1113" s="1"/>
      <c r="P1113" s="1">
        <v>126.39578015141754</v>
      </c>
      <c r="S1113" s="1">
        <f>B1113+E1113+H1113+K1113+N1113</f>
        <v>245449832.47371405</v>
      </c>
    </row>
    <row r="1114" spans="1:19" x14ac:dyDescent="0.35">
      <c r="A1114" s="21">
        <v>43482</v>
      </c>
      <c r="B1114" s="1">
        <v>158273098.63041952</v>
      </c>
      <c r="C1114" s="1"/>
      <c r="D1114" s="1">
        <v>3615.8770035772245</v>
      </c>
      <c r="E1114" s="1">
        <v>48598100.122815713</v>
      </c>
      <c r="F1114" s="1"/>
      <c r="G1114" s="1">
        <v>122.4424921969843</v>
      </c>
      <c r="H1114" s="1">
        <v>10156319.184935378</v>
      </c>
      <c r="I1114" s="1"/>
      <c r="J1114" s="1">
        <v>0.32709268431267002</v>
      </c>
      <c r="K1114" s="1">
        <v>5466777.8845361611</v>
      </c>
      <c r="L1114" s="1"/>
      <c r="M1114" s="1">
        <v>31.42476385548968</v>
      </c>
      <c r="N1114" s="1">
        <v>3915625.3771422021</v>
      </c>
      <c r="O1114" s="1"/>
      <c r="P1114" s="1">
        <v>127.45607576778204</v>
      </c>
      <c r="S1114" s="1">
        <f>B1114+E1114+H1114+K1114+N1114</f>
        <v>226409921.19984895</v>
      </c>
    </row>
    <row r="1115" spans="1:19" x14ac:dyDescent="0.35">
      <c r="A1115" s="21">
        <v>43483</v>
      </c>
      <c r="B1115" s="1">
        <v>136690543.08179438</v>
      </c>
      <c r="C1115" s="1"/>
      <c r="D1115" s="1">
        <v>3643.1305821723986</v>
      </c>
      <c r="E1115" s="1">
        <v>32028371.227206372</v>
      </c>
      <c r="F1115" s="1"/>
      <c r="G1115" s="1">
        <v>121.00817866971593</v>
      </c>
      <c r="H1115" s="1">
        <v>7433594.5480819112</v>
      </c>
      <c r="I1115" s="1"/>
      <c r="J1115" s="1">
        <v>0.32670002405648307</v>
      </c>
      <c r="K1115" s="1">
        <v>8824071.1136372816</v>
      </c>
      <c r="L1115" s="1"/>
      <c r="M1115" s="1">
        <v>31.612183238560153</v>
      </c>
      <c r="N1115" s="1">
        <v>4429237.1772147352</v>
      </c>
      <c r="O1115" s="1"/>
      <c r="P1115" s="1">
        <v>129.57924549984395</v>
      </c>
      <c r="S1115" s="1">
        <f>B1115+E1115+H1115+K1115+N1115</f>
        <v>189405817.14793468</v>
      </c>
    </row>
    <row r="1116" spans="1:19" x14ac:dyDescent="0.35">
      <c r="A1116" s="21">
        <v>43484</v>
      </c>
      <c r="B1116" s="1">
        <v>100388243.47376129</v>
      </c>
      <c r="C1116" s="1"/>
      <c r="D1116" s="1">
        <v>3624.712566461742</v>
      </c>
      <c r="E1116" s="1">
        <v>29527483.161659647</v>
      </c>
      <c r="F1116" s="1"/>
      <c r="G1116" s="1">
        <v>122.2376429108005</v>
      </c>
      <c r="H1116" s="1">
        <v>5567242.1562812645</v>
      </c>
      <c r="I1116" s="1"/>
      <c r="J1116" s="1">
        <v>0.32139945755604898</v>
      </c>
      <c r="K1116" s="1">
        <v>5104312.7304708976</v>
      </c>
      <c r="L1116" s="1"/>
      <c r="M1116" s="1">
        <v>30.95461101381775</v>
      </c>
      <c r="N1116" s="1">
        <v>2880245.4977957183</v>
      </c>
      <c r="O1116" s="1"/>
      <c r="P1116" s="1">
        <v>126.79697871693735</v>
      </c>
      <c r="S1116" s="1">
        <f>B1116+E1116+H1116+K1116+N1116</f>
        <v>143467527.01996884</v>
      </c>
    </row>
    <row r="1117" spans="1:19" x14ac:dyDescent="0.35">
      <c r="A1117" s="21">
        <v>43485</v>
      </c>
      <c r="B1117" s="1">
        <v>107139496.04370542</v>
      </c>
      <c r="C1117" s="1"/>
      <c r="D1117" s="1">
        <v>3677.5578045387197</v>
      </c>
      <c r="E1117" s="1">
        <v>33852612.845039263</v>
      </c>
      <c r="F1117" s="1"/>
      <c r="G1117" s="1">
        <v>119.15060844950177</v>
      </c>
      <c r="H1117" s="1">
        <v>6163444.5767672146</v>
      </c>
      <c r="I1117" s="1"/>
      <c r="J1117" s="1">
        <v>0.32830610520301673</v>
      </c>
      <c r="K1117" s="1">
        <v>6802428.5946202232</v>
      </c>
      <c r="L1117" s="1"/>
      <c r="M1117" s="1">
        <v>32.237175454776064</v>
      </c>
      <c r="N1117" s="1">
        <v>3112367.3520786478</v>
      </c>
      <c r="O1117" s="1"/>
      <c r="P1117" s="1">
        <v>128.79032414436392</v>
      </c>
      <c r="S1117" s="1">
        <f>B1117+E1117+H1117+K1117+N1117</f>
        <v>157070349.41221076</v>
      </c>
    </row>
    <row r="1118" spans="1:19" x14ac:dyDescent="0.35">
      <c r="A1118" s="21">
        <v>43486</v>
      </c>
      <c r="B1118" s="1">
        <v>121607763.8975967</v>
      </c>
      <c r="C1118" s="1"/>
      <c r="D1118" s="1">
        <v>3546.4074450677786</v>
      </c>
      <c r="E1118" s="1">
        <v>29404143.253394276</v>
      </c>
      <c r="F1118" s="1"/>
      <c r="G1118" s="1">
        <v>116.49224769873167</v>
      </c>
      <c r="H1118" s="1">
        <v>6594050.5021706522</v>
      </c>
      <c r="I1118" s="1"/>
      <c r="J1118" s="1">
        <v>0.31728013436224844</v>
      </c>
      <c r="K1118" s="1">
        <v>8844401.1940182988</v>
      </c>
      <c r="L1118" s="1"/>
      <c r="M1118" s="1">
        <v>30.638082134027034</v>
      </c>
      <c r="N1118" s="1">
        <v>4754973.2504060157</v>
      </c>
      <c r="O1118" s="1"/>
      <c r="P1118" s="1">
        <v>121.96022141230677</v>
      </c>
      <c r="S1118" s="1">
        <f>B1118+E1118+H1118+K1118+N1118</f>
        <v>171205332.09758595</v>
      </c>
    </row>
    <row r="1119" spans="1:19" x14ac:dyDescent="0.35">
      <c r="A1119" s="21">
        <v>43487</v>
      </c>
      <c r="B1119" s="1">
        <v>116200059.54677898</v>
      </c>
      <c r="C1119" s="1"/>
      <c r="D1119" s="1">
        <v>3548.3199089280993</v>
      </c>
      <c r="E1119" s="1">
        <v>36509957.749184564</v>
      </c>
      <c r="F1119" s="1"/>
      <c r="G1119" s="1">
        <v>117.57909869624204</v>
      </c>
      <c r="H1119" s="1">
        <v>4212096.6091453983</v>
      </c>
      <c r="I1119" s="1"/>
      <c r="J1119" s="1">
        <v>0.31805722092741945</v>
      </c>
      <c r="K1119" s="1">
        <v>4859615.7514914852</v>
      </c>
      <c r="L1119" s="1"/>
      <c r="M1119" s="1">
        <v>30.879142755780435</v>
      </c>
      <c r="N1119" s="1">
        <v>2953035.9749871064</v>
      </c>
      <c r="O1119" s="1"/>
      <c r="P1119" s="1">
        <v>121.45862239295393</v>
      </c>
      <c r="S1119" s="1">
        <f>B1119+E1119+H1119+K1119+N1119</f>
        <v>164734765.63158754</v>
      </c>
    </row>
    <row r="1120" spans="1:19" x14ac:dyDescent="0.35">
      <c r="A1120" s="21">
        <v>43488</v>
      </c>
      <c r="B1120" s="1">
        <v>145715889.70051455</v>
      </c>
      <c r="C1120" s="1"/>
      <c r="D1120" s="1">
        <v>3587.1747316063725</v>
      </c>
      <c r="E1120" s="1">
        <v>28477811.195072312</v>
      </c>
      <c r="F1120" s="1"/>
      <c r="G1120" s="1">
        <v>117.37836872412203</v>
      </c>
      <c r="H1120" s="1">
        <v>7713127.1329247849</v>
      </c>
      <c r="I1120" s="1"/>
      <c r="J1120" s="1">
        <v>0.31822076000882465</v>
      </c>
      <c r="K1120" s="1">
        <v>10020071.550179806</v>
      </c>
      <c r="L1120" s="1"/>
      <c r="M1120" s="1">
        <v>31.514237691916673</v>
      </c>
      <c r="N1120" s="1">
        <v>8856725.4139569346</v>
      </c>
      <c r="O1120" s="1"/>
      <c r="P1120" s="1">
        <v>127.40836248066978</v>
      </c>
      <c r="S1120" s="1">
        <f>B1120+E1120+H1120+K1120+N1120</f>
        <v>200783624.99264842</v>
      </c>
    </row>
    <row r="1121" spans="1:19" x14ac:dyDescent="0.35">
      <c r="A1121" s="21">
        <v>43489</v>
      </c>
      <c r="B1121" s="1">
        <v>127224741.66608196</v>
      </c>
      <c r="C1121" s="1"/>
      <c r="D1121" s="1">
        <v>3564.3925151319554</v>
      </c>
      <c r="E1121" s="1">
        <v>24993089.984038815</v>
      </c>
      <c r="F1121" s="1"/>
      <c r="G1121" s="1">
        <v>116.47982020804093</v>
      </c>
      <c r="H1121" s="1">
        <v>6395057.7416125871</v>
      </c>
      <c r="I1121" s="1"/>
      <c r="J1121" s="1">
        <v>0.31384865286893476</v>
      </c>
      <c r="K1121" s="1">
        <v>5398603.8316928335</v>
      </c>
      <c r="L1121" s="1"/>
      <c r="M1121" s="1">
        <v>31.593814671479233</v>
      </c>
      <c r="N1121" s="1">
        <v>9205788.949117057</v>
      </c>
      <c r="O1121" s="1"/>
      <c r="P1121" s="1">
        <v>131.21906064128115</v>
      </c>
      <c r="S1121" s="1">
        <f>B1121+E1121+H1121+K1121+N1121</f>
        <v>173217282.17254329</v>
      </c>
    </row>
    <row r="1122" spans="1:19" x14ac:dyDescent="0.35">
      <c r="A1122" s="21">
        <v>43490</v>
      </c>
      <c r="B1122" s="1">
        <v>107346343.28906213</v>
      </c>
      <c r="C1122" s="1"/>
      <c r="D1122" s="1">
        <v>3602.6680073388243</v>
      </c>
      <c r="E1122" s="1">
        <v>29050597.977283236</v>
      </c>
      <c r="F1122" s="1"/>
      <c r="G1122" s="1">
        <v>115.65198336663524</v>
      </c>
      <c r="H1122" s="1">
        <v>3898605.0550932661</v>
      </c>
      <c r="I1122" s="1"/>
      <c r="J1122" s="1">
        <v>0.31618086472435303</v>
      </c>
      <c r="K1122" s="1">
        <v>7360851.3527158368</v>
      </c>
      <c r="L1122" s="1"/>
      <c r="M1122" s="1">
        <v>32.535745602640525</v>
      </c>
      <c r="N1122" s="1">
        <v>3838228.6943130232</v>
      </c>
      <c r="O1122" s="1"/>
      <c r="P1122" s="1">
        <v>128.54715934127594</v>
      </c>
      <c r="S1122" s="1">
        <f>B1122+E1122+H1122+K1122+N1122</f>
        <v>151494626.36846748</v>
      </c>
    </row>
    <row r="1123" spans="1:19" x14ac:dyDescent="0.35">
      <c r="A1123" s="21">
        <v>43491</v>
      </c>
      <c r="B1123" s="1">
        <v>106844639.43122011</v>
      </c>
      <c r="C1123" s="1"/>
      <c r="D1123" s="1">
        <v>3574.5793724114774</v>
      </c>
      <c r="E1123" s="1">
        <v>19795489.430309512</v>
      </c>
      <c r="F1123" s="1"/>
      <c r="G1123" s="1">
        <v>115.06211453729694</v>
      </c>
      <c r="H1123" s="1">
        <v>4405517.7754585333</v>
      </c>
      <c r="I1123" s="1"/>
      <c r="J1123" s="1">
        <v>0.31373237996688663</v>
      </c>
      <c r="K1123" s="1">
        <v>7428076.8439536579</v>
      </c>
      <c r="L1123" s="1"/>
      <c r="M1123" s="1">
        <v>32.73109575249368</v>
      </c>
      <c r="N1123" s="1">
        <v>2976871.0975305499</v>
      </c>
      <c r="O1123" s="1"/>
      <c r="P1123" s="1">
        <v>126.59896208328901</v>
      </c>
      <c r="S1123" s="1">
        <f>B1123+E1123+H1123+K1123+N1123</f>
        <v>141450594.57847235</v>
      </c>
    </row>
    <row r="1124" spans="1:19" x14ac:dyDescent="0.35">
      <c r="A1124" s="21">
        <v>43492</v>
      </c>
      <c r="B1124" s="1">
        <v>85667838.342678919</v>
      </c>
      <c r="C1124" s="1"/>
      <c r="D1124" s="1">
        <v>3587.4877703271359</v>
      </c>
      <c r="E1124" s="1">
        <v>22646383.736389488</v>
      </c>
      <c r="F1124" s="1"/>
      <c r="G1124" s="1">
        <v>112.15505636526744</v>
      </c>
      <c r="H1124" s="1">
        <v>4428045.7876994377</v>
      </c>
      <c r="I1124" s="1"/>
      <c r="J1124" s="1">
        <v>0.31217865640686732</v>
      </c>
      <c r="K1124" s="1">
        <v>7683673.6103201667</v>
      </c>
      <c r="L1124" s="1"/>
      <c r="M1124" s="1">
        <v>32.707997988057301</v>
      </c>
      <c r="N1124" s="1">
        <v>2354172.4671736835</v>
      </c>
      <c r="O1124" s="1"/>
      <c r="P1124" s="1">
        <v>125.26571770705094</v>
      </c>
      <c r="S1124" s="1">
        <f>B1124+E1124+H1124+K1124+N1124</f>
        <v>122780113.94426169</v>
      </c>
    </row>
    <row r="1125" spans="1:19" x14ac:dyDescent="0.35">
      <c r="A1125" s="21">
        <v>43493</v>
      </c>
      <c r="B1125" s="1">
        <v>105433491.22794598</v>
      </c>
      <c r="C1125" s="1"/>
      <c r="D1125" s="1">
        <v>3520.4047664267782</v>
      </c>
      <c r="E1125" s="1">
        <v>50737194.627433792</v>
      </c>
      <c r="F1125" s="1"/>
      <c r="G1125" s="1">
        <v>106.70471074054011</v>
      </c>
      <c r="H1125" s="1">
        <v>5681210.1507677212</v>
      </c>
      <c r="I1125" s="1"/>
      <c r="J1125" s="1">
        <v>0.30559998226128027</v>
      </c>
      <c r="K1125" s="1">
        <v>5982976.0942881852</v>
      </c>
      <c r="L1125" s="1"/>
      <c r="M1125" s="1">
        <v>32.09095227040693</v>
      </c>
      <c r="N1125" s="1">
        <v>3627029.9579306841</v>
      </c>
      <c r="O1125" s="1"/>
      <c r="P1125" s="1">
        <v>120.87300795062723</v>
      </c>
      <c r="S1125" s="1">
        <f>B1125+E1125+H1125+K1125+N1125</f>
        <v>171461902.05836636</v>
      </c>
    </row>
    <row r="1126" spans="1:19" x14ac:dyDescent="0.35">
      <c r="A1126" s="21">
        <v>43494</v>
      </c>
      <c r="B1126" s="1">
        <v>190777215.07261512</v>
      </c>
      <c r="C1126" s="1"/>
      <c r="D1126" s="1">
        <v>3442.4606582236265</v>
      </c>
      <c r="E1126" s="1">
        <v>45805599.528753176</v>
      </c>
      <c r="F1126" s="1"/>
      <c r="G1126" s="1">
        <v>104.80877884835023</v>
      </c>
      <c r="H1126" s="1">
        <v>14076055.205052271</v>
      </c>
      <c r="I1126" s="1"/>
      <c r="J1126" s="1">
        <v>0.2921688155956399</v>
      </c>
      <c r="K1126" s="1">
        <v>11183187.131499071</v>
      </c>
      <c r="L1126" s="1"/>
      <c r="M1126" s="1">
        <v>30.950489559203476</v>
      </c>
      <c r="N1126" s="1">
        <v>12358844.556527993</v>
      </c>
      <c r="O1126" s="1"/>
      <c r="P1126" s="1">
        <v>111.0730992815586</v>
      </c>
      <c r="S1126" s="1">
        <f>B1126+E1126+H1126+K1126+N1126</f>
        <v>274200901.49444765</v>
      </c>
    </row>
    <row r="1127" spans="1:19" x14ac:dyDescent="0.35">
      <c r="A1127" s="21">
        <v>43495</v>
      </c>
      <c r="B1127" s="1">
        <v>149897934.20957643</v>
      </c>
      <c r="C1127" s="1"/>
      <c r="D1127" s="1">
        <v>3425.923708579031</v>
      </c>
      <c r="E1127" s="1">
        <v>47927491.431412205</v>
      </c>
      <c r="F1127" s="1"/>
      <c r="G1127" s="1">
        <v>106.5817146003745</v>
      </c>
      <c r="H1127" s="1">
        <v>7790656.1676971028</v>
      </c>
      <c r="I1127" s="1"/>
      <c r="J1127" s="1">
        <v>0.28631240109014272</v>
      </c>
      <c r="K1127" s="1">
        <v>5199551.4019310586</v>
      </c>
      <c r="L1127" s="1"/>
      <c r="M1127" s="1">
        <v>30.746875294280979</v>
      </c>
      <c r="N1127" s="1">
        <v>5233726.9774324242</v>
      </c>
      <c r="O1127" s="1"/>
      <c r="P1127" s="1">
        <v>109.11955533352405</v>
      </c>
      <c r="S1127" s="1">
        <f>B1127+E1127+H1127+K1127+N1127</f>
        <v>216049360.18804923</v>
      </c>
    </row>
    <row r="1128" spans="1:19" x14ac:dyDescent="0.35">
      <c r="A1128" s="21">
        <v>43496</v>
      </c>
      <c r="B1128" s="1">
        <v>129344525.36254367</v>
      </c>
      <c r="C1128" s="1"/>
      <c r="D1128" s="1">
        <v>3437.0242312338464</v>
      </c>
      <c r="E1128" s="1">
        <v>34343655.656505771</v>
      </c>
      <c r="F1128" s="1"/>
      <c r="G1128" s="1">
        <v>106.61056835519737</v>
      </c>
      <c r="H1128" s="1">
        <v>22217988.502088644</v>
      </c>
      <c r="I1128" s="1"/>
      <c r="J1128" s="1">
        <v>0.31886128906945671</v>
      </c>
      <c r="K1128" s="1">
        <v>6481645.2277242457</v>
      </c>
      <c r="L1128" s="1"/>
      <c r="M1128" s="1">
        <v>31.539392184895423</v>
      </c>
      <c r="N1128" s="1">
        <v>8275506.0696313027</v>
      </c>
      <c r="O1128" s="1"/>
      <c r="P1128" s="1">
        <v>116.35238380205659</v>
      </c>
      <c r="S1128" s="1">
        <f>B1128+E1128+H1128+K1128+N1128</f>
        <v>200663320.81849363</v>
      </c>
    </row>
    <row r="1129" spans="1:19" x14ac:dyDescent="0.35">
      <c r="A1129" s="21">
        <v>43497</v>
      </c>
      <c r="B1129" s="1">
        <v>120392009.39333758</v>
      </c>
      <c r="C1129" s="1"/>
      <c r="D1129" s="1">
        <v>3424.2426533338921</v>
      </c>
      <c r="E1129" s="1">
        <v>33484137.343947027</v>
      </c>
      <c r="F1129" s="1"/>
      <c r="G1129" s="1">
        <v>106.32120689188396</v>
      </c>
      <c r="H1129" s="1">
        <v>15643647.34640619</v>
      </c>
      <c r="I1129" s="1"/>
      <c r="J1129" s="1">
        <v>0.30738087349583942</v>
      </c>
      <c r="K1129" s="1">
        <v>5478262.4948760718</v>
      </c>
      <c r="L1129" s="1"/>
      <c r="M1129" s="1">
        <v>31.245299389838046</v>
      </c>
      <c r="N1129" s="1">
        <v>6032721.51761718</v>
      </c>
      <c r="O1129" s="1"/>
      <c r="P1129" s="1">
        <v>113.03954816887052</v>
      </c>
      <c r="S1129" s="1">
        <f>B1129+E1129+H1129+K1129+N1129</f>
        <v>181030778.09618402</v>
      </c>
    </row>
    <row r="1130" spans="1:19" x14ac:dyDescent="0.35">
      <c r="A1130" s="21">
        <v>43498</v>
      </c>
      <c r="B1130" s="1">
        <v>119360913.20038499</v>
      </c>
      <c r="C1130" s="1"/>
      <c r="D1130" s="1">
        <v>3446.0539461017411</v>
      </c>
      <c r="E1130" s="1">
        <v>25635117.524764735</v>
      </c>
      <c r="F1130" s="1"/>
      <c r="G1130" s="1">
        <v>107.98694890730118</v>
      </c>
      <c r="H1130" s="1">
        <v>10407190.179967918</v>
      </c>
      <c r="I1130" s="1"/>
      <c r="J1130" s="1">
        <v>0.30450907204224681</v>
      </c>
      <c r="K1130" s="1">
        <v>13329796.968927128</v>
      </c>
      <c r="L1130" s="1"/>
      <c r="M1130" s="1">
        <v>32.372849856758954</v>
      </c>
      <c r="N1130" s="1">
        <v>6345635.2506338535</v>
      </c>
      <c r="O1130" s="1"/>
      <c r="P1130" s="1">
        <v>114.4708079367213</v>
      </c>
      <c r="S1130" s="1">
        <f>B1130+E1130+H1130+K1130+N1130</f>
        <v>175078653.12467861</v>
      </c>
    </row>
    <row r="1131" spans="1:19" x14ac:dyDescent="0.35">
      <c r="A1131" s="21">
        <v>43499</v>
      </c>
      <c r="B1131" s="1">
        <v>68899316.014939979</v>
      </c>
      <c r="C1131" s="1"/>
      <c r="D1131" s="1">
        <v>3490.19531044937</v>
      </c>
      <c r="E1131" s="1">
        <v>24274916.001864523</v>
      </c>
      <c r="F1131" s="1"/>
      <c r="G1131" s="1">
        <v>106.87844337935536</v>
      </c>
      <c r="H1131" s="1">
        <v>6451651.5351446085</v>
      </c>
      <c r="I1131" s="1"/>
      <c r="J1131" s="1">
        <v>0.30704795702157728</v>
      </c>
      <c r="K1131" s="1">
        <v>10264248.591734657</v>
      </c>
      <c r="L1131" s="1"/>
      <c r="M1131" s="1">
        <v>34.195921448376879</v>
      </c>
      <c r="N1131" s="1">
        <v>4805014.5289339414</v>
      </c>
      <c r="O1131" s="1"/>
      <c r="P1131" s="1">
        <v>120.02626531722886</v>
      </c>
      <c r="S1131" s="1">
        <f>B1131+E1131+H1131+K1131+N1131</f>
        <v>114695146.67261772</v>
      </c>
    </row>
    <row r="1132" spans="1:19" x14ac:dyDescent="0.35">
      <c r="A1132" s="21">
        <v>43500</v>
      </c>
      <c r="B1132" s="1">
        <v>69099232.943634599</v>
      </c>
      <c r="C1132" s="1"/>
      <c r="D1132" s="1">
        <v>3437.8069648505602</v>
      </c>
      <c r="E1132" s="1">
        <v>20660666.997497097</v>
      </c>
      <c r="F1132" s="1"/>
      <c r="G1132" s="1">
        <v>106.19739099072368</v>
      </c>
      <c r="H1132" s="1">
        <v>5690092.6163477674</v>
      </c>
      <c r="I1132" s="1"/>
      <c r="J1132" s="1">
        <v>0.29849163460580463</v>
      </c>
      <c r="K1132" s="1">
        <v>12552318.823657189</v>
      </c>
      <c r="L1132" s="1"/>
      <c r="M1132" s="1">
        <v>32.965814580885279</v>
      </c>
      <c r="N1132" s="1">
        <v>3494602.98241778</v>
      </c>
      <c r="O1132" s="1"/>
      <c r="P1132" s="1">
        <v>117.29558216446722</v>
      </c>
      <c r="S1132" s="1">
        <f>B1132+E1132+H1132+K1132+N1132</f>
        <v>111496914.36355443</v>
      </c>
    </row>
    <row r="1133" spans="1:19" x14ac:dyDescent="0.35">
      <c r="A1133" s="21">
        <v>43501</v>
      </c>
      <c r="B1133" s="1">
        <v>81986526.108223826</v>
      </c>
      <c r="C1133" s="1"/>
      <c r="D1133" s="1">
        <v>3446.0599468751279</v>
      </c>
      <c r="E1133" s="1">
        <v>18592383.311646417</v>
      </c>
      <c r="F1133" s="1"/>
      <c r="G1133" s="1">
        <v>106.1868289854927</v>
      </c>
      <c r="H1133" s="1">
        <v>4785063.2765405178</v>
      </c>
      <c r="I1133" s="1"/>
      <c r="J1133" s="1">
        <v>0.29488313670556365</v>
      </c>
      <c r="K1133" s="1">
        <v>7375662.5481588058</v>
      </c>
      <c r="L1133" s="1"/>
      <c r="M1133" s="1">
        <v>33.655396920482737</v>
      </c>
      <c r="N1133" s="1">
        <v>2260750.5585380294</v>
      </c>
      <c r="O1133" s="1"/>
      <c r="P1133" s="1">
        <v>117.1940532212476</v>
      </c>
      <c r="S1133" s="1">
        <f>B1133+E1133+H1133+K1133+N1133</f>
        <v>115000385.8031076</v>
      </c>
    </row>
    <row r="1134" spans="1:19" x14ac:dyDescent="0.35">
      <c r="A1134" s="21">
        <v>43502</v>
      </c>
      <c r="B1134" s="1">
        <v>90450688.375665992</v>
      </c>
      <c r="C1134" s="1"/>
      <c r="D1134" s="1">
        <v>3433.1580167237407</v>
      </c>
      <c r="E1134" s="1">
        <v>32937917.032782696</v>
      </c>
      <c r="F1134" s="1"/>
      <c r="G1134" s="1">
        <v>103.86401127183342</v>
      </c>
      <c r="H1134" s="1">
        <v>4458610.5063592596</v>
      </c>
      <c r="I1134" s="1"/>
      <c r="J1134" s="1">
        <v>0.2959392221867061</v>
      </c>
      <c r="K1134" s="1">
        <v>6216435.4268752728</v>
      </c>
      <c r="L1134" s="1"/>
      <c r="M1134" s="1">
        <v>33.927080422985725</v>
      </c>
      <c r="N1134" s="1">
        <v>2406115.0166583085</v>
      </c>
      <c r="O1134" s="1"/>
      <c r="P1134" s="1">
        <v>116.03633152666936</v>
      </c>
      <c r="S1134" s="1">
        <f>B1134+E1134+H1134+K1134+N1134</f>
        <v>136469766.35834154</v>
      </c>
    </row>
    <row r="1135" spans="1:19" x14ac:dyDescent="0.35">
      <c r="A1135" s="21">
        <v>43503</v>
      </c>
      <c r="B1135" s="1">
        <v>123123432.45710865</v>
      </c>
      <c r="C1135" s="1"/>
      <c r="D1135" s="1">
        <v>3406.4787619195449</v>
      </c>
      <c r="E1135" s="1">
        <v>27527665.843382798</v>
      </c>
      <c r="F1135" s="1"/>
      <c r="G1135" s="1">
        <v>103.44230095587298</v>
      </c>
      <c r="H1135" s="1">
        <v>10144462.139104601</v>
      </c>
      <c r="I1135" s="1"/>
      <c r="J1135" s="1">
        <v>0.28596739658589154</v>
      </c>
      <c r="K1135" s="1">
        <v>10327885.19817514</v>
      </c>
      <c r="L1135" s="1"/>
      <c r="M1135" s="1">
        <v>32.484054480903637</v>
      </c>
      <c r="N1135" s="1">
        <v>9864830.8868903443</v>
      </c>
      <c r="O1135" s="1"/>
      <c r="P1135" s="1">
        <v>113.42506822673808</v>
      </c>
      <c r="S1135" s="1">
        <f>B1135+E1135+H1135+K1135+N1135</f>
        <v>180988276.52466154</v>
      </c>
    </row>
    <row r="1136" spans="1:19" x14ac:dyDescent="0.35">
      <c r="A1136" s="21">
        <v>43504</v>
      </c>
      <c r="B1136" s="1">
        <v>118409342.34562968</v>
      </c>
      <c r="C1136" s="1"/>
      <c r="D1136" s="1">
        <v>3422.8798595389521</v>
      </c>
      <c r="E1136" s="1">
        <v>63641920.555303909</v>
      </c>
      <c r="F1136" s="1"/>
      <c r="G1136" s="1">
        <v>116.48325529804497</v>
      </c>
      <c r="H1136" s="1">
        <v>5908611.2743104557</v>
      </c>
      <c r="I1136" s="1"/>
      <c r="J1136" s="1">
        <v>0.28825022370870151</v>
      </c>
      <c r="K1136" s="1">
        <v>4446081.1984890727</v>
      </c>
      <c r="L1136" s="1"/>
      <c r="M1136" s="1">
        <v>32.825787012659568</v>
      </c>
      <c r="N1136" s="1">
        <v>3004972.0052373037</v>
      </c>
      <c r="O1136" s="1"/>
      <c r="P1136" s="1">
        <v>114.01243547819666</v>
      </c>
      <c r="S1136" s="1">
        <f>B1136+E1136+H1136+K1136+N1136</f>
        <v>195410927.37897044</v>
      </c>
    </row>
    <row r="1137" spans="1:19" x14ac:dyDescent="0.35">
      <c r="A1137" s="21">
        <v>43505</v>
      </c>
      <c r="B1137" s="1">
        <v>225112036.21233937</v>
      </c>
      <c r="C1137" s="1"/>
      <c r="D1137" s="1">
        <v>3624.1381353756169</v>
      </c>
      <c r="E1137" s="1">
        <v>44890284.853809722</v>
      </c>
      <c r="F1137" s="1"/>
      <c r="G1137" s="1">
        <v>118.15671664031316</v>
      </c>
      <c r="H1137" s="1">
        <v>21486329.266710479</v>
      </c>
      <c r="I1137" s="1"/>
      <c r="J1137" s="1">
        <v>0.30903953585605826</v>
      </c>
      <c r="K1137" s="1">
        <v>67824318.304030612</v>
      </c>
      <c r="L1137" s="1"/>
      <c r="M1137" s="1">
        <v>42.601799257836227</v>
      </c>
      <c r="N1137" s="1">
        <v>17402960.40339122</v>
      </c>
      <c r="O1137" s="1"/>
      <c r="P1137" s="1">
        <v>128.02091578587613</v>
      </c>
      <c r="S1137" s="1">
        <f>B1137+E1137+H1137+K1137+N1137</f>
        <v>376715929.04028141</v>
      </c>
    </row>
    <row r="1138" spans="1:19" x14ac:dyDescent="0.35">
      <c r="A1138" s="21">
        <v>43506</v>
      </c>
      <c r="B1138" s="1">
        <v>94026088.516296029</v>
      </c>
      <c r="C1138" s="1"/>
      <c r="D1138" s="1">
        <v>3656.2667478703816</v>
      </c>
      <c r="E1138" s="1">
        <v>36861305.408688918</v>
      </c>
      <c r="F1138" s="1"/>
      <c r="G1138" s="1">
        <v>122.63310506091563</v>
      </c>
      <c r="H1138" s="1">
        <v>8442845.0207994413</v>
      </c>
      <c r="I1138" s="1"/>
      <c r="J1138" s="1">
        <v>0.30900049866043028</v>
      </c>
      <c r="K1138" s="1">
        <v>35935547.459708035</v>
      </c>
      <c r="L1138" s="1"/>
      <c r="M1138" s="1">
        <v>44.220150386857604</v>
      </c>
      <c r="N1138" s="1">
        <v>4604504.7441443792</v>
      </c>
      <c r="O1138" s="1"/>
      <c r="P1138" s="1">
        <v>126.84202118296764</v>
      </c>
      <c r="S1138" s="1">
        <f>B1138+E1138+H1138+K1138+N1138</f>
        <v>179870291.14963681</v>
      </c>
    </row>
    <row r="1139" spans="1:19" x14ac:dyDescent="0.35">
      <c r="A1139" s="21">
        <v>43507</v>
      </c>
      <c r="B1139" s="1">
        <v>128964862.56892714</v>
      </c>
      <c r="C1139" s="1"/>
      <c r="D1139" s="1">
        <v>3931.1695910928238</v>
      </c>
      <c r="E1139" s="1">
        <v>40891744.921739012</v>
      </c>
      <c r="F1139" s="1"/>
      <c r="G1139" s="1">
        <v>120.92951226175211</v>
      </c>
      <c r="H1139" s="1">
        <v>10050755.13729497</v>
      </c>
      <c r="I1139" s="1"/>
      <c r="J1139" s="1">
        <v>0.30650239271005009</v>
      </c>
      <c r="K1139" s="1">
        <v>33806445.294394605</v>
      </c>
      <c r="L1139" s="1"/>
      <c r="M1139" s="1">
        <v>46.416196884713607</v>
      </c>
      <c r="N1139" s="1">
        <v>6333519.171719362</v>
      </c>
      <c r="O1139" s="1"/>
      <c r="P1139" s="1">
        <v>125.74656794633772</v>
      </c>
      <c r="S1139" s="1">
        <f>B1139+E1139+H1139+K1139+N1139</f>
        <v>220047327.09407511</v>
      </c>
    </row>
    <row r="1140" spans="1:19" x14ac:dyDescent="0.35">
      <c r="A1140" s="21">
        <v>43508</v>
      </c>
      <c r="B1140" s="1">
        <v>169432789.80403388</v>
      </c>
      <c r="C1140" s="1"/>
      <c r="D1140" s="1">
        <v>3842.2969947457573</v>
      </c>
      <c r="E1140" s="1">
        <v>43348624.076421291</v>
      </c>
      <c r="F1140" s="1"/>
      <c r="G1140" s="1">
        <v>120.5650051123763</v>
      </c>
      <c r="H1140" s="1">
        <v>6886956.5562856253</v>
      </c>
      <c r="I1140" s="1"/>
      <c r="J1140" s="1">
        <v>0.29935293773135296</v>
      </c>
      <c r="K1140" s="1">
        <v>27100055.099442974</v>
      </c>
      <c r="L1140" s="1"/>
      <c r="M1140" s="1">
        <v>42.460817724136149</v>
      </c>
      <c r="N1140" s="1">
        <v>4362210.0663071647</v>
      </c>
      <c r="O1140" s="1"/>
      <c r="P1140" s="1">
        <v>120.80655107426296</v>
      </c>
      <c r="S1140" s="1">
        <f>B1140+E1140+H1140+K1140+N1140</f>
        <v>251130635.60249093</v>
      </c>
    </row>
    <row r="1141" spans="1:19" x14ac:dyDescent="0.35">
      <c r="A1141" s="21">
        <v>43509</v>
      </c>
      <c r="B1141" s="1">
        <v>163912918.08934149</v>
      </c>
      <c r="C1141" s="1"/>
      <c r="D1141" s="1">
        <v>3733.204536595937</v>
      </c>
      <c r="E1141" s="1">
        <v>33876772.820176728</v>
      </c>
      <c r="F1141" s="1"/>
      <c r="G1141" s="1">
        <v>120.79564094488235</v>
      </c>
      <c r="H1141" s="1">
        <v>8900960.7144983374</v>
      </c>
      <c r="I1141" s="1"/>
      <c r="J1141" s="1">
        <v>0.30077478245449168</v>
      </c>
      <c r="K1141" s="1">
        <v>16396773.823564669</v>
      </c>
      <c r="L1141" s="1"/>
      <c r="M1141" s="1">
        <v>43.330394061430198</v>
      </c>
      <c r="N1141" s="1">
        <v>4580041.7637827061</v>
      </c>
      <c r="O1141" s="1"/>
      <c r="P1141" s="1">
        <v>120.92334199750449</v>
      </c>
      <c r="S1141" s="1">
        <f>B1141+E1141+H1141+K1141+N1141</f>
        <v>227667467.21136394</v>
      </c>
    </row>
    <row r="1142" spans="1:19" x14ac:dyDescent="0.35">
      <c r="A1142" s="21">
        <v>43510</v>
      </c>
      <c r="B1142" s="1">
        <v>131101999.2764172</v>
      </c>
      <c r="C1142" s="1"/>
      <c r="D1142" s="1">
        <v>3701.4669486057282</v>
      </c>
      <c r="E1142" s="1">
        <v>34718851.5095364</v>
      </c>
      <c r="F1142" s="1"/>
      <c r="G1142" s="1">
        <v>119.95130557395794</v>
      </c>
      <c r="H1142" s="1">
        <v>8306425.7324622422</v>
      </c>
      <c r="I1142" s="1"/>
      <c r="J1142" s="1">
        <v>0.3010598102253651</v>
      </c>
      <c r="K1142" s="1">
        <v>16810499.38022472</v>
      </c>
      <c r="L1142" s="1"/>
      <c r="M1142" s="1">
        <v>41.255377596613343</v>
      </c>
      <c r="N1142" s="1">
        <v>4909619.9793662932</v>
      </c>
      <c r="O1142" s="1"/>
      <c r="P1142" s="1">
        <v>120.88734699690875</v>
      </c>
      <c r="S1142" s="1">
        <f>B1142+E1142+H1142+K1142+N1142</f>
        <v>195847395.87800682</v>
      </c>
    </row>
    <row r="1143" spans="1:19" x14ac:dyDescent="0.35">
      <c r="A1143" s="21">
        <v>43511</v>
      </c>
      <c r="B1143" s="1">
        <v>121025295.56243421</v>
      </c>
      <c r="C1143" s="1"/>
      <c r="D1143" s="1">
        <v>3708.9732483163889</v>
      </c>
      <c r="E1143" s="1">
        <v>28621307.397377454</v>
      </c>
      <c r="F1143" s="1"/>
      <c r="G1143" s="1">
        <v>120.08932081493045</v>
      </c>
      <c r="H1143" s="1">
        <v>6194631.8168507852</v>
      </c>
      <c r="I1143" s="1"/>
      <c r="J1143" s="1">
        <v>0.29805333336999623</v>
      </c>
      <c r="K1143" s="1">
        <v>11121458.172830082</v>
      </c>
      <c r="L1143" s="1"/>
      <c r="M1143" s="1">
        <v>40.961816646801786</v>
      </c>
      <c r="N1143" s="1">
        <v>7835496.0094646066</v>
      </c>
      <c r="O1143" s="1"/>
      <c r="P1143" s="1">
        <v>119.97394648768767</v>
      </c>
      <c r="S1143" s="1">
        <f>B1143+E1143+H1143+K1143+N1143</f>
        <v>174798188.95895714</v>
      </c>
    </row>
    <row r="1144" spans="1:19" x14ac:dyDescent="0.35">
      <c r="A1144" s="21">
        <v>43512</v>
      </c>
      <c r="B1144" s="1">
        <v>120238218.52469425</v>
      </c>
      <c r="C1144" s="1"/>
      <c r="D1144" s="1">
        <v>3733.1998580692725</v>
      </c>
      <c r="E1144" s="1">
        <v>21816333.462321665</v>
      </c>
      <c r="F1144" s="1"/>
      <c r="G1144" s="1">
        <v>121.17167116913754</v>
      </c>
      <c r="H1144" s="1">
        <v>7062845.326911238</v>
      </c>
      <c r="I1144" s="1"/>
      <c r="J1144" s="1">
        <v>0.29902175327284147</v>
      </c>
      <c r="K1144" s="1">
        <v>15703174.452028124</v>
      </c>
      <c r="L1144" s="1"/>
      <c r="M1144" s="1">
        <v>42.153263182194507</v>
      </c>
      <c r="N1144" s="1">
        <v>3146007.0503357281</v>
      </c>
      <c r="O1144" s="1"/>
      <c r="P1144" s="1">
        <v>120.03265860040744</v>
      </c>
      <c r="S1144" s="1">
        <f>B1144+E1144+H1144+K1144+N1144</f>
        <v>167966578.816291</v>
      </c>
    </row>
    <row r="1145" spans="1:19" x14ac:dyDescent="0.35">
      <c r="A1145" s="21">
        <v>43513</v>
      </c>
      <c r="B1145" s="1">
        <v>91697949.411422133</v>
      </c>
      <c r="C1145" s="1"/>
      <c r="D1145" s="1">
        <v>3815.7221237042099</v>
      </c>
      <c r="E1145" s="1">
        <v>55543167.975888208</v>
      </c>
      <c r="F1145" s="1"/>
      <c r="G1145" s="1">
        <v>131.18746470359952</v>
      </c>
      <c r="H1145" s="1">
        <v>3292662.956882624</v>
      </c>
      <c r="I1145" s="1"/>
      <c r="J1145" s="1">
        <v>0.29773509384976327</v>
      </c>
      <c r="K1145" s="1">
        <v>11848210.648910722</v>
      </c>
      <c r="L1145" s="1"/>
      <c r="M1145" s="1">
        <v>43.11759245858714</v>
      </c>
      <c r="N1145" s="1">
        <v>2186389.4889491787</v>
      </c>
      <c r="O1145" s="1"/>
      <c r="P1145" s="1">
        <v>120.40979225136567</v>
      </c>
      <c r="S1145" s="1">
        <f>B1145+E1145+H1145+K1145+N1145</f>
        <v>164568380.48205286</v>
      </c>
    </row>
    <row r="1146" spans="1:19" x14ac:dyDescent="0.35">
      <c r="A1146" s="21">
        <v>43514</v>
      </c>
      <c r="B1146" s="1">
        <v>137948299.61739102</v>
      </c>
      <c r="C1146" s="1"/>
      <c r="D1146" s="1">
        <v>3775.3962296445648</v>
      </c>
      <c r="E1146" s="1">
        <v>120744116.60819687</v>
      </c>
      <c r="F1146" s="1"/>
      <c r="G1146" s="1">
        <v>141.82875799741652</v>
      </c>
      <c r="H1146" s="1">
        <v>6392311.6957814768</v>
      </c>
      <c r="I1146" s="1"/>
      <c r="J1146" s="1">
        <v>0.29991108033069369</v>
      </c>
      <c r="K1146" s="1">
        <v>14677233.922599921</v>
      </c>
      <c r="L1146" s="1"/>
      <c r="M1146" s="1">
        <v>43.47134786588348</v>
      </c>
      <c r="N1146" s="1">
        <v>4789378.6312347557</v>
      </c>
      <c r="O1146" s="1"/>
      <c r="P1146" s="1">
        <v>122.98297581271865</v>
      </c>
      <c r="S1146" s="1">
        <f>B1146+E1146+H1146+K1146+N1146</f>
        <v>284551340.47520405</v>
      </c>
    </row>
    <row r="1147" spans="1:19" x14ac:dyDescent="0.35">
      <c r="A1147" s="21">
        <v>43515</v>
      </c>
      <c r="B1147" s="1">
        <v>282272049.95883071</v>
      </c>
      <c r="C1147" s="1"/>
      <c r="D1147" s="1">
        <v>3925.0018618151767</v>
      </c>
      <c r="E1147" s="1">
        <v>97198647.938820243</v>
      </c>
      <c r="F1147" s="1"/>
      <c r="G1147" s="1">
        <v>143.78243706755623</v>
      </c>
      <c r="H1147" s="1">
        <v>22437974.370335318</v>
      </c>
      <c r="I1147" s="1"/>
      <c r="J1147" s="1">
        <v>0.31944051757426706</v>
      </c>
      <c r="K1147" s="1">
        <v>43742996.522824198</v>
      </c>
      <c r="L1147" s="1"/>
      <c r="M1147" s="1">
        <v>47.392917102114048</v>
      </c>
      <c r="N1147" s="1">
        <v>30695088.023552042</v>
      </c>
      <c r="O1147" s="1"/>
      <c r="P1147" s="1">
        <v>142.38801030871917</v>
      </c>
      <c r="S1147" s="1">
        <f>B1147+E1147+H1147+K1147+N1147</f>
        <v>476346756.81436253</v>
      </c>
    </row>
    <row r="1148" spans="1:19" x14ac:dyDescent="0.35">
      <c r="A1148" s="21">
        <v>43516</v>
      </c>
      <c r="B1148" s="1">
        <v>225465528.54124114</v>
      </c>
      <c r="C1148" s="1"/>
      <c r="D1148" s="1">
        <v>3968.0211410648321</v>
      </c>
      <c r="E1148" s="1">
        <v>68117171.802156284</v>
      </c>
      <c r="F1148" s="1"/>
      <c r="G1148" s="1">
        <v>145.49075047400103</v>
      </c>
      <c r="H1148" s="1">
        <v>25458033.304696079</v>
      </c>
      <c r="I1148" s="1"/>
      <c r="J1148" s="1">
        <v>0.32152240753420025</v>
      </c>
      <c r="K1148" s="1">
        <v>23018109.5412319</v>
      </c>
      <c r="L1148" s="1"/>
      <c r="M1148" s="1">
        <v>46.941749601540401</v>
      </c>
      <c r="N1148" s="1">
        <v>18498398.886662107</v>
      </c>
      <c r="O1148" s="1"/>
      <c r="P1148" s="1">
        <v>140.87875052109317</v>
      </c>
      <c r="S1148" s="1">
        <f>B1148+E1148+H1148+K1148+N1148</f>
        <v>360557242.07598758</v>
      </c>
    </row>
    <row r="1149" spans="1:19" x14ac:dyDescent="0.35">
      <c r="A1149" s="21">
        <v>43517</v>
      </c>
      <c r="B1149" s="1">
        <v>168792100.9566609</v>
      </c>
      <c r="C1149" s="1"/>
      <c r="D1149" s="1">
        <v>3960.9842142373468</v>
      </c>
      <c r="E1149" s="1">
        <v>54895627.749816254</v>
      </c>
      <c r="F1149" s="1"/>
      <c r="G1149" s="1">
        <v>145.71996027063182</v>
      </c>
      <c r="H1149" s="1">
        <v>13585536.081359062</v>
      </c>
      <c r="I1149" s="1"/>
      <c r="J1149" s="1">
        <v>0.3291648854884584</v>
      </c>
      <c r="K1149" s="1">
        <v>34847746.173793688</v>
      </c>
      <c r="L1149" s="1"/>
      <c r="M1149" s="1">
        <v>51.090067735561966</v>
      </c>
      <c r="N1149" s="1">
        <v>10866177.704055229</v>
      </c>
      <c r="O1149" s="1"/>
      <c r="P1149" s="1">
        <v>145.51103163569522</v>
      </c>
      <c r="S1149" s="1">
        <f>B1149+E1149+H1149+K1149+N1149</f>
        <v>282987188.66568518</v>
      </c>
    </row>
    <row r="1150" spans="1:19" x14ac:dyDescent="0.35">
      <c r="A1150" s="21">
        <v>43518</v>
      </c>
      <c r="B1150" s="1">
        <v>150192815.89688432</v>
      </c>
      <c r="C1150" s="1"/>
      <c r="D1150" s="1">
        <v>3936.0256337655896</v>
      </c>
      <c r="E1150" s="1">
        <v>45883974.9508591</v>
      </c>
      <c r="F1150" s="1"/>
      <c r="G1150" s="1">
        <v>145.85676271170317</v>
      </c>
      <c r="H1150" s="1">
        <v>10876111.457417393</v>
      </c>
      <c r="I1150" s="1"/>
      <c r="J1150" s="1">
        <v>0.31717916350528835</v>
      </c>
      <c r="K1150" s="1">
        <v>21924026.930263698</v>
      </c>
      <c r="L1150" s="1"/>
      <c r="M1150" s="1">
        <v>48.447876711451428</v>
      </c>
      <c r="N1150" s="1">
        <v>7932640.1785141379</v>
      </c>
      <c r="O1150" s="1"/>
      <c r="P1150" s="1">
        <v>140.38618176152059</v>
      </c>
      <c r="S1150" s="1">
        <f>B1150+E1150+H1150+K1150+N1150</f>
        <v>236809569.41393864</v>
      </c>
    </row>
    <row r="1151" spans="1:19" x14ac:dyDescent="0.35">
      <c r="A1151" s="21">
        <v>43519</v>
      </c>
      <c r="B1151" s="1">
        <v>134032721.2031239</v>
      </c>
      <c r="C1151" s="1"/>
      <c r="D1151" s="1">
        <v>3979.1714248978833</v>
      </c>
      <c r="E1151" s="1">
        <v>75980047.567791879</v>
      </c>
      <c r="F1151" s="1"/>
      <c r="G1151" s="1">
        <v>154.09512566832097</v>
      </c>
      <c r="H1151" s="1">
        <v>6320687.8524158187</v>
      </c>
      <c r="I1151" s="1"/>
      <c r="J1151" s="1">
        <v>0.31925523181939891</v>
      </c>
      <c r="K1151" s="1">
        <v>16334434.764581291</v>
      </c>
      <c r="L1151" s="1"/>
      <c r="M1151" s="1">
        <v>49.049200677159561</v>
      </c>
      <c r="N1151" s="1">
        <v>6308415.6283734515</v>
      </c>
      <c r="O1151" s="1"/>
      <c r="P1151" s="1">
        <v>142.46589783021196</v>
      </c>
      <c r="S1151" s="1">
        <f>B1151+E1151+H1151+K1151+N1151</f>
        <v>238976307.01628634</v>
      </c>
    </row>
    <row r="1152" spans="1:19" x14ac:dyDescent="0.35">
      <c r="A1152" s="21">
        <v>43520</v>
      </c>
      <c r="B1152" s="1">
        <v>203186787.47712252</v>
      </c>
      <c r="C1152" s="1"/>
      <c r="D1152" s="1">
        <v>4106.0973188366925</v>
      </c>
      <c r="E1152" s="1">
        <v>124825022.7333923</v>
      </c>
      <c r="F1152" s="1"/>
      <c r="G1152" s="1">
        <v>137.61290781606118</v>
      </c>
      <c r="H1152" s="1">
        <v>10486485.631746519</v>
      </c>
      <c r="I1152" s="1"/>
      <c r="J1152" s="1">
        <v>0.33153140215326521</v>
      </c>
      <c r="K1152" s="1">
        <v>22974023.707346074</v>
      </c>
      <c r="L1152" s="1"/>
      <c r="M1152" s="1">
        <v>51.251693839813846</v>
      </c>
      <c r="N1152" s="1">
        <v>14675094.066041438</v>
      </c>
      <c r="O1152" s="1"/>
      <c r="P1152" s="1">
        <v>153.31007418762863</v>
      </c>
      <c r="S1152" s="1">
        <f>B1152+E1152+H1152+K1152+N1152</f>
        <v>376147413.61564881</v>
      </c>
    </row>
    <row r="1153" spans="1:19" x14ac:dyDescent="0.35">
      <c r="A1153" s="21">
        <v>43521</v>
      </c>
      <c r="B1153" s="1">
        <v>267549956.2553547</v>
      </c>
      <c r="C1153" s="1"/>
      <c r="D1153" s="1">
        <v>3766.1878810657754</v>
      </c>
      <c r="E1153" s="1">
        <v>107304644.075721</v>
      </c>
      <c r="F1153" s="1"/>
      <c r="G1153" s="1">
        <v>134.67656253556828</v>
      </c>
      <c r="H1153" s="1">
        <v>24208826.754889295</v>
      </c>
      <c r="I1153" s="1"/>
      <c r="J1153" s="1">
        <v>0.29679579421365465</v>
      </c>
      <c r="K1153" s="1">
        <v>48937164.205483988</v>
      </c>
      <c r="L1153" s="1"/>
      <c r="M1153" s="1">
        <v>43.619985901519627</v>
      </c>
      <c r="N1153" s="1">
        <v>21799985.58680363</v>
      </c>
      <c r="O1153" s="1"/>
      <c r="P1153" s="1">
        <v>126.56726092864388</v>
      </c>
      <c r="S1153" s="1">
        <f>B1153+E1153+H1153+K1153+N1153</f>
        <v>469800576.87825257</v>
      </c>
    </row>
    <row r="1154" spans="1:19" x14ac:dyDescent="0.35">
      <c r="A1154" s="21">
        <v>43522</v>
      </c>
      <c r="B1154" s="1">
        <v>169997990.91356611</v>
      </c>
      <c r="C1154" s="1"/>
      <c r="D1154" s="1">
        <v>3862.5505144467074</v>
      </c>
      <c r="E1154" s="1">
        <v>52626071.680927567</v>
      </c>
      <c r="F1154" s="1"/>
      <c r="G1154" s="1">
        <v>136.90588579730462</v>
      </c>
      <c r="H1154" s="1">
        <v>28031099.060848914</v>
      </c>
      <c r="I1154" s="1"/>
      <c r="J1154" s="1">
        <v>0.32689355906988932</v>
      </c>
      <c r="K1154" s="1">
        <v>22312500.886334799</v>
      </c>
      <c r="L1154" s="1"/>
      <c r="M1154" s="1">
        <v>45.421440242055894</v>
      </c>
      <c r="N1154" s="1">
        <v>11350750.99137231</v>
      </c>
      <c r="O1154" s="1"/>
      <c r="P1154" s="1">
        <v>133.07920720204086</v>
      </c>
      <c r="S1154" s="1">
        <f>B1154+E1154+H1154+K1154+N1154</f>
        <v>284318413.5330497</v>
      </c>
    </row>
    <row r="1155" spans="1:19" x14ac:dyDescent="0.35">
      <c r="A1155" s="21">
        <v>43523</v>
      </c>
      <c r="B1155" s="1">
        <v>131232170.50741035</v>
      </c>
      <c r="C1155" s="1"/>
      <c r="D1155" s="1">
        <v>3846.2826506932061</v>
      </c>
      <c r="E1155" s="1">
        <v>57311268.588410385</v>
      </c>
      <c r="F1155" s="1"/>
      <c r="G1155" s="1">
        <v>134.83550482783275</v>
      </c>
      <c r="H1155" s="1">
        <v>18477827.627768837</v>
      </c>
      <c r="I1155" s="1"/>
      <c r="J1155" s="1">
        <v>0.31574218920913055</v>
      </c>
      <c r="K1155" s="1">
        <v>12085257.165570827</v>
      </c>
      <c r="L1155" s="1"/>
      <c r="M1155" s="1">
        <v>44.680466215738598</v>
      </c>
      <c r="N1155" s="1">
        <v>6068975.2896745726</v>
      </c>
      <c r="O1155" s="1"/>
      <c r="P1155" s="1">
        <v>131.61027101839781</v>
      </c>
      <c r="S1155" s="1">
        <f>B1155+E1155+H1155+K1155+N1155</f>
        <v>225175499.17883497</v>
      </c>
    </row>
    <row r="1156" spans="1:19" x14ac:dyDescent="0.35">
      <c r="A1156" s="21">
        <v>43524</v>
      </c>
      <c r="B1156" s="1">
        <v>166931776.89003587</v>
      </c>
      <c r="C1156" s="1"/>
      <c r="D1156" s="1">
        <v>3851.286996171496</v>
      </c>
      <c r="E1156" s="1">
        <v>62203282.938686907</v>
      </c>
      <c r="F1156" s="1"/>
      <c r="G1156" s="1">
        <v>134.27437867214491</v>
      </c>
      <c r="H1156" s="1">
        <v>12262776.45012599</v>
      </c>
      <c r="I1156" s="1"/>
      <c r="J1156" s="1">
        <v>0.30916581895155398</v>
      </c>
      <c r="K1156" s="1">
        <v>15616637.58658657</v>
      </c>
      <c r="L1156" s="1"/>
      <c r="M1156" s="1">
        <v>44.952720653364032</v>
      </c>
      <c r="N1156" s="1">
        <v>8217866.049283742</v>
      </c>
      <c r="O1156" s="1"/>
      <c r="P1156" s="1">
        <v>130.30155395422005</v>
      </c>
      <c r="S1156" s="1">
        <f>B1156+E1156+H1156+K1156+N1156</f>
        <v>265232339.91471907</v>
      </c>
    </row>
    <row r="1157" spans="1:19" x14ac:dyDescent="0.35">
      <c r="A1157" s="21">
        <v>43525</v>
      </c>
      <c r="B1157" s="1">
        <v>144728135.41005772</v>
      </c>
      <c r="C1157" s="1"/>
      <c r="D1157" s="1">
        <v>3840.4577443655758</v>
      </c>
      <c r="E1157" s="1">
        <v>40568732.80542548</v>
      </c>
      <c r="F1157" s="1"/>
      <c r="G1157" s="1">
        <v>134.69823367716111</v>
      </c>
      <c r="H1157" s="1">
        <v>13564059.794729494</v>
      </c>
      <c r="I1157" s="1"/>
      <c r="J1157" s="1">
        <v>0.31316018743134566</v>
      </c>
      <c r="K1157" s="1">
        <v>15053754.401299957</v>
      </c>
      <c r="L1157" s="1"/>
      <c r="M1157" s="1">
        <v>45.458813694543409</v>
      </c>
      <c r="N1157" s="1">
        <v>7445746.9801104926</v>
      </c>
      <c r="O1157" s="1"/>
      <c r="P1157" s="1">
        <v>129.46707010730753</v>
      </c>
      <c r="S1157" s="1">
        <f>B1157+E1157+H1157+K1157+N1157</f>
        <v>221360429.39162314</v>
      </c>
    </row>
    <row r="1158" spans="1:19" x14ac:dyDescent="0.35">
      <c r="A1158" s="21">
        <v>43526</v>
      </c>
      <c r="B1158" s="1">
        <v>99610930.699178636</v>
      </c>
      <c r="C1158" s="1"/>
      <c r="D1158" s="1">
        <v>3887.6245875371415</v>
      </c>
      <c r="E1158" s="1">
        <v>30382234.43236265</v>
      </c>
      <c r="F1158" s="1"/>
      <c r="G1158" s="1">
        <v>133.31180676818769</v>
      </c>
      <c r="H1158" s="1">
        <v>21218811.173813563</v>
      </c>
      <c r="I1158" s="1"/>
      <c r="J1158" s="1">
        <v>0.31502097578787902</v>
      </c>
      <c r="K1158" s="1">
        <v>16832457.876899619</v>
      </c>
      <c r="L1158" s="1"/>
      <c r="M1158" s="1">
        <v>46.940650303834325</v>
      </c>
      <c r="N1158" s="1">
        <v>3287829.4367348799</v>
      </c>
      <c r="O1158" s="1"/>
      <c r="P1158" s="1">
        <v>130.5839026557685</v>
      </c>
      <c r="S1158" s="1">
        <f>B1158+E1158+H1158+K1158+N1158</f>
        <v>171332263.61898935</v>
      </c>
    </row>
    <row r="1159" spans="1:19" x14ac:dyDescent="0.35">
      <c r="A1159" s="21">
        <v>43527</v>
      </c>
      <c r="B1159" s="1">
        <v>74771203.113854274</v>
      </c>
      <c r="C1159" s="1"/>
      <c r="D1159" s="1">
        <v>3959.4602119586525</v>
      </c>
      <c r="E1159" s="1">
        <v>30137648.007995702</v>
      </c>
      <c r="F1159" s="1"/>
      <c r="G1159" s="1">
        <v>131.01155603066147</v>
      </c>
      <c r="H1159" s="1">
        <v>9942413.7788014561</v>
      </c>
      <c r="I1159" s="1"/>
      <c r="J1159" s="1">
        <v>0.31362468791674653</v>
      </c>
      <c r="K1159" s="1">
        <v>10120273.749207703</v>
      </c>
      <c r="L1159" s="1"/>
      <c r="M1159" s="1">
        <v>48.31360198129758</v>
      </c>
      <c r="N1159" s="1">
        <v>2597107.3799122567</v>
      </c>
      <c r="O1159" s="1"/>
      <c r="P1159" s="1">
        <v>130.12670522773956</v>
      </c>
      <c r="S1159" s="1">
        <f>B1159+E1159+H1159+K1159+N1159</f>
        <v>127568646.0297714</v>
      </c>
    </row>
    <row r="1160" spans="1:19" x14ac:dyDescent="0.35">
      <c r="A1160" s="21">
        <v>43528</v>
      </c>
      <c r="B1160" s="1">
        <v>89012650.879581124</v>
      </c>
      <c r="C1160" s="1"/>
      <c r="D1160" s="1">
        <v>3961.9704517979412</v>
      </c>
      <c r="E1160" s="1">
        <v>44104051.755378768</v>
      </c>
      <c r="F1160" s="1"/>
      <c r="G1160" s="1">
        <v>126.0807120416812</v>
      </c>
      <c r="H1160" s="1">
        <v>6478290.5961665688</v>
      </c>
      <c r="I1160" s="1"/>
      <c r="J1160" s="1">
        <v>0.3093424013602184</v>
      </c>
      <c r="K1160" s="1">
        <v>7892918.7799676601</v>
      </c>
      <c r="L1160" s="1"/>
      <c r="M1160" s="1">
        <v>47.533253429276662</v>
      </c>
      <c r="N1160" s="1">
        <v>2438484.3489397266</v>
      </c>
      <c r="O1160" s="1"/>
      <c r="P1160" s="1">
        <v>128.85184170217298</v>
      </c>
      <c r="S1160" s="1">
        <f>B1160+E1160+H1160+K1160+N1160</f>
        <v>149926396.36003384</v>
      </c>
    </row>
    <row r="1161" spans="1:19" x14ac:dyDescent="0.35">
      <c r="A1161" s="21">
        <v>43529</v>
      </c>
      <c r="B1161" s="1">
        <v>147314410.802742</v>
      </c>
      <c r="C1161" s="1"/>
      <c r="D1161" s="1">
        <v>3845.3561836048725</v>
      </c>
      <c r="E1161" s="1">
        <v>56205473.892481871</v>
      </c>
      <c r="F1161" s="1"/>
      <c r="G1161" s="1">
        <v>133.16657446477524</v>
      </c>
      <c r="H1161" s="1">
        <v>12366962.308246676</v>
      </c>
      <c r="I1161" s="1"/>
      <c r="J1161" s="1">
        <v>0.3010641628543469</v>
      </c>
      <c r="K1161" s="1">
        <v>14870634.009145232</v>
      </c>
      <c r="L1161" s="1"/>
      <c r="M1161" s="1">
        <v>45.638568992173141</v>
      </c>
      <c r="N1161" s="1">
        <v>6867336.9771545203</v>
      </c>
      <c r="O1161" s="1"/>
      <c r="P1161" s="1">
        <v>122.85051516044155</v>
      </c>
      <c r="S1161" s="1">
        <f>B1161+E1161+H1161+K1161+N1161</f>
        <v>237624817.98977029</v>
      </c>
    </row>
    <row r="1162" spans="1:19" x14ac:dyDescent="0.35">
      <c r="A1162" s="21">
        <v>43530</v>
      </c>
      <c r="B1162" s="1">
        <v>151438044.89880133</v>
      </c>
      <c r="C1162" s="1"/>
      <c r="D1162" s="1">
        <v>3923.7776700131635</v>
      </c>
      <c r="E1162" s="1">
        <v>59076634.916217566</v>
      </c>
      <c r="F1162" s="1"/>
      <c r="G1162" s="1">
        <v>136.80961382469937</v>
      </c>
      <c r="H1162" s="1">
        <v>16077746.012084495</v>
      </c>
      <c r="I1162" s="1"/>
      <c r="J1162" s="1">
        <v>0.31390053763600723</v>
      </c>
      <c r="K1162" s="1">
        <v>42439920.038331456</v>
      </c>
      <c r="L1162" s="1"/>
      <c r="M1162" s="1">
        <v>52.341453106901092</v>
      </c>
      <c r="N1162" s="1">
        <v>6582691.8769405335</v>
      </c>
      <c r="O1162" s="1"/>
      <c r="P1162" s="1">
        <v>131.69987894337174</v>
      </c>
      <c r="S1162" s="1">
        <f>B1162+E1162+H1162+K1162+N1162</f>
        <v>275615037.74237537</v>
      </c>
    </row>
    <row r="1163" spans="1:19" x14ac:dyDescent="0.35">
      <c r="A1163" s="21">
        <v>43531</v>
      </c>
      <c r="B1163" s="1">
        <v>131420781.11089678</v>
      </c>
      <c r="C1163" s="1"/>
      <c r="D1163" s="1">
        <v>3914.5416849463732</v>
      </c>
      <c r="E1163" s="1">
        <v>38649489.87189959</v>
      </c>
      <c r="F1163" s="1"/>
      <c r="G1163" s="1">
        <v>136.47871018239519</v>
      </c>
      <c r="H1163" s="1">
        <v>14157276.491384462</v>
      </c>
      <c r="I1163" s="1"/>
      <c r="J1163" s="1">
        <v>0.31435967641307405</v>
      </c>
      <c r="K1163" s="1">
        <v>34662619.717490852</v>
      </c>
      <c r="L1163" s="1"/>
      <c r="M1163" s="1">
        <v>55.084906553017674</v>
      </c>
      <c r="N1163" s="1">
        <v>5475205.3561154306</v>
      </c>
      <c r="O1163" s="1"/>
      <c r="P1163" s="1">
        <v>130.68924108601126</v>
      </c>
      <c r="S1163" s="1">
        <f>B1163+E1163+H1163+K1163+N1163</f>
        <v>224365372.5477871</v>
      </c>
    </row>
    <row r="1164" spans="1:19" x14ac:dyDescent="0.35">
      <c r="A1164" s="21">
        <v>43532</v>
      </c>
      <c r="B1164" s="1">
        <v>134719677.01281568</v>
      </c>
      <c r="C1164" s="1"/>
      <c r="D1164" s="1">
        <v>3891.7945903802715</v>
      </c>
      <c r="E1164" s="1">
        <v>43664611.005170554</v>
      </c>
      <c r="F1164" s="1"/>
      <c r="G1164" s="1">
        <v>134.1027759455649</v>
      </c>
      <c r="H1164" s="1">
        <v>10988758.285182156</v>
      </c>
      <c r="I1164" s="1"/>
      <c r="J1164" s="1">
        <v>0.31181524946428879</v>
      </c>
      <c r="K1164" s="1">
        <v>42884027.619475894</v>
      </c>
      <c r="L1164" s="1"/>
      <c r="M1164" s="1">
        <v>56.538240772274797</v>
      </c>
      <c r="N1164" s="1">
        <v>4171371.8878736771</v>
      </c>
      <c r="O1164" s="1"/>
      <c r="P1164" s="1">
        <v>129.92401159899472</v>
      </c>
      <c r="S1164" s="1">
        <f>B1164+E1164+H1164+K1164+N1164</f>
        <v>236428445.81051797</v>
      </c>
    </row>
    <row r="1165" spans="1:19" x14ac:dyDescent="0.35">
      <c r="A1165" s="21">
        <v>43533</v>
      </c>
      <c r="B1165" s="1">
        <v>141093113.26223186</v>
      </c>
      <c r="C1165" s="1"/>
      <c r="D1165" s="1">
        <v>3879.9686350234742</v>
      </c>
      <c r="E1165" s="1">
        <v>33821553.477654099</v>
      </c>
      <c r="F1165" s="1"/>
      <c r="G1165" s="1">
        <v>134.84182635904199</v>
      </c>
      <c r="H1165" s="1">
        <v>10520734.808962818</v>
      </c>
      <c r="I1165" s="1"/>
      <c r="J1165" s="1">
        <v>0.30651080973686767</v>
      </c>
      <c r="K1165" s="1">
        <v>24532820.713479154</v>
      </c>
      <c r="L1165" s="1"/>
      <c r="M1165" s="1">
        <v>55.334989504880795</v>
      </c>
      <c r="N1165" s="1">
        <v>5309254.1318216156</v>
      </c>
      <c r="O1165" s="1"/>
      <c r="P1165" s="1">
        <v>127.06151460486066</v>
      </c>
      <c r="S1165" s="1">
        <f>B1165+E1165+H1165+K1165+N1165</f>
        <v>215277476.39414954</v>
      </c>
    </row>
    <row r="1166" spans="1:19" x14ac:dyDescent="0.35">
      <c r="A1166" s="21">
        <v>43534</v>
      </c>
      <c r="B1166" s="1">
        <v>100716411.0720783</v>
      </c>
      <c r="C1166" s="1"/>
      <c r="D1166" s="1">
        <v>3979.4669700003919</v>
      </c>
      <c r="E1166" s="1">
        <v>20559932.765993245</v>
      </c>
      <c r="F1166" s="1"/>
      <c r="G1166" s="1">
        <v>135.54470145950609</v>
      </c>
      <c r="H1166" s="1">
        <v>8545776.3759022132</v>
      </c>
      <c r="I1166" s="1"/>
      <c r="J1166" s="1">
        <v>0.31187122891255392</v>
      </c>
      <c r="K1166" s="1">
        <v>24220699.963481907</v>
      </c>
      <c r="L1166" s="1"/>
      <c r="M1166" s="1">
        <v>57.480036415837112</v>
      </c>
      <c r="N1166" s="1">
        <v>6587316.0941148866</v>
      </c>
      <c r="O1166" s="1"/>
      <c r="P1166" s="1">
        <v>132.62929620753164</v>
      </c>
      <c r="S1166" s="1">
        <f>B1166+E1166+H1166+K1166+N1166</f>
        <v>160630136.27157056</v>
      </c>
    </row>
    <row r="1167" spans="1:19" x14ac:dyDescent="0.35">
      <c r="A1167" s="21">
        <v>43535</v>
      </c>
      <c r="B1167" s="1">
        <v>81046286.673781008</v>
      </c>
      <c r="C1167" s="1"/>
      <c r="D1167" s="1">
        <v>3943.9222800207299</v>
      </c>
      <c r="E1167" s="1">
        <v>23762149.448206648</v>
      </c>
      <c r="F1167" s="1"/>
      <c r="G1167" s="1">
        <v>132.64140191459595</v>
      </c>
      <c r="H1167" s="1">
        <v>7736398.504436275</v>
      </c>
      <c r="I1167" s="1"/>
      <c r="J1167" s="1">
        <v>0.31147912232167235</v>
      </c>
      <c r="K1167" s="1">
        <v>11856104.409015765</v>
      </c>
      <c r="L1167" s="1"/>
      <c r="M1167" s="1">
        <v>56.361325795571148</v>
      </c>
      <c r="N1167" s="1">
        <v>2523014.6546794297</v>
      </c>
      <c r="O1167" s="1"/>
      <c r="P1167" s="1">
        <v>130.56822211382683</v>
      </c>
      <c r="S1167" s="1">
        <f>B1167+E1167+H1167+K1167+N1167</f>
        <v>126923953.69011912</v>
      </c>
    </row>
    <row r="1168" spans="1:19" x14ac:dyDescent="0.35">
      <c r="A1168" s="21">
        <v>43536</v>
      </c>
      <c r="B1168" s="1">
        <v>113137930.72683908</v>
      </c>
      <c r="C1168" s="1"/>
      <c r="D1168" s="1">
        <v>3882.987044823913</v>
      </c>
      <c r="E1168" s="1">
        <v>38226584.41866833</v>
      </c>
      <c r="F1168" s="1"/>
      <c r="G1168" s="1">
        <v>132.77929355299787</v>
      </c>
      <c r="H1168" s="1">
        <v>9830193.3714406099</v>
      </c>
      <c r="I1168" s="1"/>
      <c r="J1168" s="1">
        <v>0.30880825543113771</v>
      </c>
      <c r="K1168" s="1">
        <v>16755719.69557381</v>
      </c>
      <c r="L1168" s="1"/>
      <c r="M1168" s="1">
        <v>54.662603817339999</v>
      </c>
      <c r="N1168" s="1">
        <v>4519375.7077379189</v>
      </c>
      <c r="O1168" s="1"/>
      <c r="P1168" s="1">
        <v>127.96202186101056</v>
      </c>
      <c r="S1168" s="1">
        <f>B1168+E1168+H1168+K1168+N1168</f>
        <v>182469803.92025974</v>
      </c>
    </row>
    <row r="1169" spans="1:19" x14ac:dyDescent="0.35">
      <c r="A1169" s="21">
        <v>43537</v>
      </c>
      <c r="B1169" s="1">
        <v>123185604.92095757</v>
      </c>
      <c r="C1169" s="1"/>
      <c r="D1169" s="1">
        <v>3921.9391519084056</v>
      </c>
      <c r="E1169" s="1">
        <v>22832077.438204601</v>
      </c>
      <c r="F1169" s="1"/>
      <c r="G1169" s="1">
        <v>132.55041468367392</v>
      </c>
      <c r="H1169" s="1">
        <v>10631213.75494148</v>
      </c>
      <c r="I1169" s="1"/>
      <c r="J1169" s="1">
        <v>0.30863758066082664</v>
      </c>
      <c r="K1169" s="1">
        <v>21711596.381577246</v>
      </c>
      <c r="L1169" s="1"/>
      <c r="M1169" s="1">
        <v>56.335454109146411</v>
      </c>
      <c r="N1169" s="1">
        <v>5490140.0617866088</v>
      </c>
      <c r="O1169" s="1"/>
      <c r="P1169" s="1">
        <v>127.7107008253866</v>
      </c>
      <c r="S1169" s="1">
        <f>B1169+E1169+H1169+K1169+N1169</f>
        <v>183850632.55746752</v>
      </c>
    </row>
    <row r="1170" spans="1:19" x14ac:dyDescent="0.35">
      <c r="A1170" s="21">
        <v>43538</v>
      </c>
      <c r="B1170" s="1">
        <v>123051823.69190611</v>
      </c>
      <c r="C1170" s="1"/>
      <c r="D1170" s="1">
        <v>4070.826866712981</v>
      </c>
      <c r="E1170" s="1">
        <v>24659426.32325197</v>
      </c>
      <c r="F1170" s="1"/>
      <c r="G1170" s="1">
        <v>131.50443514372591</v>
      </c>
      <c r="H1170" s="1">
        <v>13918928.009054247</v>
      </c>
      <c r="I1170" s="1"/>
      <c r="J1170" s="1">
        <v>0.31228436961129979</v>
      </c>
      <c r="K1170" s="1">
        <v>11556694.85549821</v>
      </c>
      <c r="L1170" s="1"/>
      <c r="M1170" s="1">
        <v>55.124172609374199</v>
      </c>
      <c r="N1170" s="1">
        <v>2309464.1120534847</v>
      </c>
      <c r="O1170" s="1"/>
      <c r="P1170" s="1">
        <v>127.24422477552743</v>
      </c>
      <c r="S1170" s="1">
        <f>B1170+E1170+H1170+K1170+N1170</f>
        <v>175496336.99176404</v>
      </c>
    </row>
    <row r="1171" spans="1:19" x14ac:dyDescent="0.35">
      <c r="A1171" s="21">
        <v>43539</v>
      </c>
      <c r="B1171" s="1">
        <v>126305048.61132914</v>
      </c>
      <c r="C1171" s="1"/>
      <c r="D1171" s="1">
        <v>3965.7198538686243</v>
      </c>
      <c r="E1171" s="1">
        <v>33241534.672594585</v>
      </c>
      <c r="F1171" s="1"/>
      <c r="G1171" s="1">
        <v>134.64656816171851</v>
      </c>
      <c r="H1171" s="1">
        <v>9364315.3000235707</v>
      </c>
      <c r="I1171" s="1"/>
      <c r="J1171" s="1">
        <v>0.30968984710321795</v>
      </c>
      <c r="K1171" s="1">
        <v>17171734.128673561</v>
      </c>
      <c r="L1171" s="1"/>
      <c r="M1171" s="1">
        <v>55.662946795122899</v>
      </c>
      <c r="N1171" s="1">
        <v>9362178.7105567176</v>
      </c>
      <c r="O1171" s="1"/>
      <c r="P1171" s="1">
        <v>131.47669320885515</v>
      </c>
      <c r="S1171" s="1">
        <f>B1171+E1171+H1171+K1171+N1171</f>
        <v>195444811.42317757</v>
      </c>
    </row>
    <row r="1172" spans="1:19" x14ac:dyDescent="0.35">
      <c r="A1172" s="21">
        <v>43540</v>
      </c>
      <c r="B1172" s="1">
        <v>118208579.94589268</v>
      </c>
      <c r="C1172" s="1"/>
      <c r="D1172" s="1">
        <v>3949.3241425699075</v>
      </c>
      <c r="E1172" s="1">
        <v>51755060.371996053</v>
      </c>
      <c r="F1172" s="1"/>
      <c r="G1172" s="1">
        <v>139.30748912575208</v>
      </c>
      <c r="H1172" s="1">
        <v>7208156.9904452935</v>
      </c>
      <c r="I1172" s="1"/>
      <c r="J1172" s="1">
        <v>0.3131372161899979</v>
      </c>
      <c r="K1172" s="1">
        <v>16284903.517524162</v>
      </c>
      <c r="L1172" s="1"/>
      <c r="M1172" s="1">
        <v>58.146526405966313</v>
      </c>
      <c r="N1172" s="1">
        <v>12406496.409749506</v>
      </c>
      <c r="O1172" s="1"/>
      <c r="P1172" s="1">
        <v>142.51238003840467</v>
      </c>
      <c r="S1172" s="1">
        <f>B1172+E1172+H1172+K1172+N1172</f>
        <v>205863197.23560768</v>
      </c>
    </row>
    <row r="1173" spans="1:19" x14ac:dyDescent="0.35">
      <c r="A1173" s="21">
        <v>43541</v>
      </c>
      <c r="B1173" s="1">
        <v>130519109.43218711</v>
      </c>
      <c r="C1173" s="1"/>
      <c r="D1173" s="1">
        <v>4080.6985143865008</v>
      </c>
      <c r="E1173" s="1">
        <v>33986447.074944764</v>
      </c>
      <c r="F1173" s="1"/>
      <c r="G1173" s="1">
        <v>139.42087120902977</v>
      </c>
      <c r="H1173" s="1">
        <v>12086038.289591126</v>
      </c>
      <c r="I1173" s="1"/>
      <c r="J1173" s="1">
        <v>0.31740014573614794</v>
      </c>
      <c r="K1173" s="1">
        <v>26012290.827101305</v>
      </c>
      <c r="L1173" s="1"/>
      <c r="M1173" s="1">
        <v>60.928389466848316</v>
      </c>
      <c r="N1173" s="1">
        <v>21987731.633000173</v>
      </c>
      <c r="O1173" s="1"/>
      <c r="P1173" s="1">
        <v>154.93487148831858</v>
      </c>
      <c r="S1173" s="1">
        <f>B1173+E1173+H1173+K1173+N1173</f>
        <v>224591617.25682446</v>
      </c>
    </row>
    <row r="1174" spans="1:19" x14ac:dyDescent="0.35">
      <c r="A1174" s="21">
        <v>43542</v>
      </c>
      <c r="B1174" s="1">
        <v>89077882.516444758</v>
      </c>
      <c r="C1174" s="1"/>
      <c r="D1174" s="1">
        <v>4214.6767290516345</v>
      </c>
      <c r="E1174" s="1">
        <v>27766779.419047244</v>
      </c>
      <c r="F1174" s="1"/>
      <c r="G1174" s="1">
        <v>137.3460597776662</v>
      </c>
      <c r="H1174" s="1">
        <v>5046886.0434620045</v>
      </c>
      <c r="I1174" s="1"/>
      <c r="J1174" s="1">
        <v>0.31400359846079723</v>
      </c>
      <c r="K1174" s="1">
        <v>9922454.759643089</v>
      </c>
      <c r="L1174" s="1"/>
      <c r="M1174" s="1">
        <v>60.299954387048068</v>
      </c>
      <c r="N1174" s="1">
        <v>10871862.105814032</v>
      </c>
      <c r="O1174" s="1"/>
      <c r="P1174" s="1">
        <v>153.48530913874137</v>
      </c>
      <c r="S1174" s="1">
        <f>B1174+E1174+H1174+K1174+N1174</f>
        <v>142685864.84441113</v>
      </c>
    </row>
    <row r="1175" spans="1:19" x14ac:dyDescent="0.35">
      <c r="A1175" s="21">
        <v>43543</v>
      </c>
      <c r="B1175" s="1">
        <v>115570972.0823691</v>
      </c>
      <c r="C1175" s="1"/>
      <c r="D1175" s="1">
        <v>4066.2249783866714</v>
      </c>
      <c r="E1175" s="1">
        <v>25246694.698106479</v>
      </c>
      <c r="F1175" s="1"/>
      <c r="G1175" s="1">
        <v>137.88324067056828</v>
      </c>
      <c r="H1175" s="1">
        <v>8450380.8418758363</v>
      </c>
      <c r="I1175" s="1"/>
      <c r="J1175" s="1">
        <v>0.31342423045795803</v>
      </c>
      <c r="K1175" s="1">
        <v>18680384.341669649</v>
      </c>
      <c r="L1175" s="1"/>
      <c r="M1175" s="1">
        <v>59.036003788442599</v>
      </c>
      <c r="N1175" s="1">
        <v>20671295.695547443</v>
      </c>
      <c r="O1175" s="1"/>
      <c r="P1175" s="1">
        <v>160.25885228550305</v>
      </c>
      <c r="S1175" s="1">
        <f>B1175+E1175+H1175+K1175+N1175</f>
        <v>188619727.65956849</v>
      </c>
    </row>
    <row r="1176" spans="1:19" x14ac:dyDescent="0.35">
      <c r="A1176" s="21">
        <v>43544</v>
      </c>
      <c r="B1176" s="1">
        <v>119437351.48886783</v>
      </c>
      <c r="C1176" s="1"/>
      <c r="D1176" s="1">
        <v>4135.2275159662895</v>
      </c>
      <c r="E1176" s="1">
        <v>23053388.621662106</v>
      </c>
      <c r="F1176" s="1"/>
      <c r="G1176" s="1">
        <v>138.73440906777824</v>
      </c>
      <c r="H1176" s="1">
        <v>7037655.5960861966</v>
      </c>
      <c r="I1176" s="1"/>
      <c r="J1176" s="1">
        <v>0.31513438271408784</v>
      </c>
      <c r="K1176" s="1">
        <v>12525200.952373832</v>
      </c>
      <c r="L1176" s="1"/>
      <c r="M1176" s="1">
        <v>59.346453810646501</v>
      </c>
      <c r="N1176" s="1">
        <v>8910245.9613102525</v>
      </c>
      <c r="O1176" s="1"/>
      <c r="P1176" s="1">
        <v>159.65377878351379</v>
      </c>
      <c r="S1176" s="1">
        <f>B1176+E1176+H1176+K1176+N1176</f>
        <v>170963842.62030023</v>
      </c>
    </row>
    <row r="1177" spans="1:19" x14ac:dyDescent="0.35">
      <c r="A1177" s="21">
        <v>43545</v>
      </c>
      <c r="B1177" s="1">
        <v>144592385.0274395</v>
      </c>
      <c r="C1177" s="1"/>
      <c r="D1177" s="1">
        <v>4222.3654763873428</v>
      </c>
      <c r="E1177" s="1">
        <v>31583639.982427407</v>
      </c>
      <c r="F1177" s="1"/>
      <c r="G1177" s="1">
        <v>135.97852009760317</v>
      </c>
      <c r="H1177" s="1">
        <v>11448123.125219772</v>
      </c>
      <c r="I1177" s="1"/>
      <c r="J1177" s="1">
        <v>0.31638655783797887</v>
      </c>
      <c r="K1177" s="1">
        <v>15759112.482879022</v>
      </c>
      <c r="L1177" s="1"/>
      <c r="M1177" s="1">
        <v>60.141431771840423</v>
      </c>
      <c r="N1177" s="1">
        <v>7714591.0944309402</v>
      </c>
      <c r="O1177" s="1"/>
      <c r="P1177" s="1">
        <v>158.24499555091927</v>
      </c>
      <c r="S1177" s="1">
        <f>B1177+E1177+H1177+K1177+N1177</f>
        <v>211097851.71239665</v>
      </c>
    </row>
    <row r="1178" spans="1:19" x14ac:dyDescent="0.35">
      <c r="A1178" s="21">
        <v>43546</v>
      </c>
      <c r="B1178" s="1">
        <v>160478409.44886214</v>
      </c>
      <c r="C1178" s="1"/>
      <c r="D1178" s="1">
        <v>4212.9970581842672</v>
      </c>
      <c r="E1178" s="1">
        <v>22466495.272244494</v>
      </c>
      <c r="F1178" s="1"/>
      <c r="G1178" s="1">
        <v>135.08721563462953</v>
      </c>
      <c r="H1178" s="1">
        <v>13610209.126705592</v>
      </c>
      <c r="I1178" s="1"/>
      <c r="J1178" s="1">
        <v>0.30860179536893156</v>
      </c>
      <c r="K1178" s="1">
        <v>13918534.437773474</v>
      </c>
      <c r="L1178" s="1"/>
      <c r="M1178" s="1">
        <v>58.435272582634184</v>
      </c>
      <c r="N1178" s="1">
        <v>15741330.91353894</v>
      </c>
      <c r="O1178" s="1"/>
      <c r="P1178" s="1">
        <v>152.48879038770215</v>
      </c>
      <c r="S1178" s="1">
        <f>B1178+E1178+H1178+K1178+N1178</f>
        <v>226214979.1991246</v>
      </c>
    </row>
    <row r="1179" spans="1:19" x14ac:dyDescent="0.35">
      <c r="A1179" s="21">
        <v>43547</v>
      </c>
      <c r="B1179" s="1">
        <v>132554967.71161565</v>
      </c>
      <c r="C1179" s="1"/>
      <c r="D1179" s="1">
        <v>4780.5851167420687</v>
      </c>
      <c r="E1179" s="1">
        <v>20045710.077673413</v>
      </c>
      <c r="F1179" s="1"/>
      <c r="G1179" s="1">
        <v>136.38535357755649</v>
      </c>
      <c r="H1179" s="1">
        <v>8112774.3320677923</v>
      </c>
      <c r="I1179" s="1"/>
      <c r="J1179" s="1">
        <v>0.30976009792390979</v>
      </c>
      <c r="K1179" s="1">
        <v>9657804.0313237533</v>
      </c>
      <c r="L1179" s="1"/>
      <c r="M1179" s="1">
        <v>59.185377057334421</v>
      </c>
      <c r="N1179" s="1">
        <v>6056796.8331999779</v>
      </c>
      <c r="O1179" s="1"/>
      <c r="P1179" s="1">
        <v>155.99646213740471</v>
      </c>
      <c r="S1179" s="1">
        <f>B1179+E1179+H1179+K1179+N1179</f>
        <v>176428052.98588058</v>
      </c>
    </row>
    <row r="1180" spans="1:19" x14ac:dyDescent="0.35">
      <c r="A1180" s="21">
        <v>43548</v>
      </c>
      <c r="B1180" s="1">
        <v>92766210.446206331</v>
      </c>
      <c r="C1180" s="1"/>
      <c r="D1180" s="1">
        <v>4643.8294390493911</v>
      </c>
      <c r="E1180" s="1">
        <v>16006136.754797323</v>
      </c>
      <c r="F1180" s="1"/>
      <c r="G1180" s="1">
        <v>135.84601059150935</v>
      </c>
      <c r="H1180" s="1">
        <v>4720816.4532239623</v>
      </c>
      <c r="I1180" s="1"/>
      <c r="J1180" s="1">
        <v>0.30986747159190758</v>
      </c>
      <c r="K1180" s="1">
        <v>9825576.9079025574</v>
      </c>
      <c r="L1180" s="1"/>
      <c r="M1180" s="1">
        <v>60.467529250550271</v>
      </c>
      <c r="N1180" s="1">
        <v>12427009.428312272</v>
      </c>
      <c r="O1180" s="1"/>
      <c r="P1180" s="1">
        <v>165.35683556484022</v>
      </c>
      <c r="S1180" s="1">
        <f>B1180+E1180+H1180+K1180+N1180</f>
        <v>135745749.99044245</v>
      </c>
    </row>
    <row r="1181" spans="1:19" x14ac:dyDescent="0.35">
      <c r="A1181" s="21">
        <v>43549</v>
      </c>
      <c r="B1181" s="1">
        <v>103286680.36283825</v>
      </c>
      <c r="C1181" s="1"/>
      <c r="D1181" s="1">
        <v>4764.575554181506</v>
      </c>
      <c r="E1181" s="1">
        <v>22853723.214359455</v>
      </c>
      <c r="F1181" s="1"/>
      <c r="G1181" s="1">
        <v>134.29900965686815</v>
      </c>
      <c r="H1181" s="1">
        <v>5640804.4370893519</v>
      </c>
      <c r="I1181" s="1"/>
      <c r="J1181" s="1">
        <v>0.30622075314912434</v>
      </c>
      <c r="K1181" s="1">
        <v>7996379.6423849473</v>
      </c>
      <c r="L1181" s="1"/>
      <c r="M1181" s="1">
        <v>59.505224750818464</v>
      </c>
      <c r="N1181" s="1">
        <v>8178621.1754233213</v>
      </c>
      <c r="O1181" s="1"/>
      <c r="P1181" s="1">
        <v>163.45061136294257</v>
      </c>
      <c r="S1181" s="1">
        <f>B1181+E1181+H1181+K1181+N1181</f>
        <v>147956208.83209532</v>
      </c>
    </row>
    <row r="1182" spans="1:19" x14ac:dyDescent="0.35">
      <c r="A1182" s="21">
        <v>43550</v>
      </c>
      <c r="B1182" s="1">
        <v>147659482.99450305</v>
      </c>
      <c r="C1182" s="1"/>
      <c r="D1182" s="1">
        <v>4272.2948371499424</v>
      </c>
      <c r="E1182" s="1">
        <v>21237002.450475849</v>
      </c>
      <c r="F1182" s="1"/>
      <c r="G1182" s="1">
        <v>133.46544231370012</v>
      </c>
      <c r="H1182" s="1">
        <v>10353119.690322408</v>
      </c>
      <c r="I1182" s="1"/>
      <c r="J1182" s="1">
        <v>0.30082142248677318</v>
      </c>
      <c r="K1182" s="1">
        <v>11963584.49437725</v>
      </c>
      <c r="L1182" s="1"/>
      <c r="M1182" s="1">
        <v>58.658634748709922</v>
      </c>
      <c r="N1182" s="1">
        <v>12557897.199400827</v>
      </c>
      <c r="O1182" s="1"/>
      <c r="P1182" s="1">
        <v>158.77561452972412</v>
      </c>
      <c r="S1182" s="1">
        <f>B1182+E1182+H1182+K1182+N1182</f>
        <v>203771086.82907939</v>
      </c>
    </row>
    <row r="1183" spans="1:19" x14ac:dyDescent="0.35">
      <c r="A1183" s="21">
        <v>43551</v>
      </c>
      <c r="B1183" s="1">
        <v>116826564.3395173</v>
      </c>
      <c r="C1183" s="1"/>
      <c r="D1183" s="1">
        <v>4408.1866629853721</v>
      </c>
      <c r="E1183" s="1">
        <v>31522045.773639288</v>
      </c>
      <c r="F1183" s="1"/>
      <c r="G1183" s="1">
        <v>137.50793473057786</v>
      </c>
      <c r="H1183" s="1">
        <v>12263435.788783688</v>
      </c>
      <c r="I1183" s="1"/>
      <c r="J1183" s="1">
        <v>0.30083520553016169</v>
      </c>
      <c r="K1183" s="1">
        <v>9603260.7032742146</v>
      </c>
      <c r="L1183" s="1"/>
      <c r="M1183" s="1">
        <v>58.414186647395326</v>
      </c>
      <c r="N1183" s="1">
        <v>7428268.9404690079</v>
      </c>
      <c r="O1183" s="1"/>
      <c r="P1183" s="1">
        <v>158.16229384087177</v>
      </c>
      <c r="S1183" s="1">
        <f>B1183+E1183+H1183+K1183+N1183</f>
        <v>177643575.5456835</v>
      </c>
    </row>
    <row r="1184" spans="1:19" x14ac:dyDescent="0.35">
      <c r="A1184" s="21">
        <v>43552</v>
      </c>
      <c r="B1184" s="1">
        <v>169449852.19455972</v>
      </c>
      <c r="C1184" s="1"/>
      <c r="D1184" s="1">
        <v>4475.6464467017522</v>
      </c>
      <c r="E1184" s="1">
        <v>22679347.696861368</v>
      </c>
      <c r="F1184" s="1"/>
      <c r="G1184" s="1">
        <v>138.34631358043958</v>
      </c>
      <c r="H1184" s="1">
        <v>11467216.896824382</v>
      </c>
      <c r="I1184" s="1"/>
      <c r="J1184" s="1">
        <v>0.30855119317166668</v>
      </c>
      <c r="K1184" s="1">
        <v>18032286.324388236</v>
      </c>
      <c r="L1184" s="1"/>
      <c r="M1184" s="1">
        <v>61.262308653067294</v>
      </c>
      <c r="N1184" s="1">
        <v>15926511.201171953</v>
      </c>
      <c r="O1184" s="1"/>
      <c r="P1184" s="1">
        <v>170.11495618073349</v>
      </c>
      <c r="S1184" s="1">
        <f>B1184+E1184+H1184+K1184+N1184</f>
        <v>237555214.31380567</v>
      </c>
    </row>
    <row r="1185" spans="1:19" x14ac:dyDescent="0.35">
      <c r="A1185" s="21">
        <v>43553</v>
      </c>
      <c r="B1185" s="1">
        <v>103599999.65744916</v>
      </c>
      <c r="C1185" s="1"/>
      <c r="D1185" s="1">
        <v>4159.2200022980987</v>
      </c>
      <c r="E1185" s="1">
        <v>26799362.274029672</v>
      </c>
      <c r="F1185" s="1"/>
      <c r="G1185" s="1">
        <v>141.52050254645482</v>
      </c>
      <c r="H1185" s="1">
        <v>6795980.1771665206</v>
      </c>
      <c r="I1185" s="1"/>
      <c r="J1185" s="1">
        <v>0.30492475161377508</v>
      </c>
      <c r="K1185" s="1">
        <v>6860227.3963578418</v>
      </c>
      <c r="L1185" s="1"/>
      <c r="M1185" s="1">
        <v>60.237873135178368</v>
      </c>
      <c r="N1185" s="1">
        <v>5810057.2652568342</v>
      </c>
      <c r="O1185" s="1"/>
      <c r="P1185" s="1">
        <v>167.10526658466992</v>
      </c>
      <c r="S1185" s="1">
        <f>B1185+E1185+H1185+K1185+N1185</f>
        <v>149865626.77026001</v>
      </c>
    </row>
    <row r="1186" spans="1:19" x14ac:dyDescent="0.35">
      <c r="A1186" s="21">
        <v>43554</v>
      </c>
      <c r="B1186" s="1">
        <v>162634876.82477027</v>
      </c>
      <c r="C1186" s="1"/>
      <c r="D1186" s="1">
        <v>4345.8534426946671</v>
      </c>
      <c r="E1186" s="1">
        <v>29243367.660457548</v>
      </c>
      <c r="F1186" s="1"/>
      <c r="G1186" s="1">
        <v>142.53882220867425</v>
      </c>
      <c r="H1186" s="1">
        <v>10624002.114996724</v>
      </c>
      <c r="I1186" s="1"/>
      <c r="J1186" s="1">
        <v>0.3071262072578001</v>
      </c>
      <c r="K1186" s="1">
        <v>10960146.079863174</v>
      </c>
      <c r="L1186" s="1"/>
      <c r="M1186" s="1">
        <v>61.217838710563306</v>
      </c>
      <c r="N1186" s="1">
        <v>6986689.0019187992</v>
      </c>
      <c r="O1186" s="1"/>
      <c r="P1186" s="1">
        <v>169.98825342202491</v>
      </c>
      <c r="S1186" s="1">
        <f>B1186+E1186+H1186+K1186+N1186</f>
        <v>220449081.68200651</v>
      </c>
    </row>
    <row r="1187" spans="1:19" x14ac:dyDescent="0.35">
      <c r="A1187" s="21">
        <v>43555</v>
      </c>
      <c r="B1187" s="1">
        <v>99459473.088852718</v>
      </c>
      <c r="C1187" s="1"/>
      <c r="D1187" s="1">
        <v>4431.4338413793485</v>
      </c>
      <c r="E1187" s="1">
        <v>18178905.686381336</v>
      </c>
      <c r="F1187" s="1"/>
      <c r="G1187" s="1">
        <v>142.05932768596702</v>
      </c>
      <c r="H1187" s="1">
        <v>11059604.374405682</v>
      </c>
      <c r="I1187" s="1"/>
      <c r="J1187" s="1">
        <v>0.31006039749670022</v>
      </c>
      <c r="K1187" s="1">
        <v>9852651.1761627793</v>
      </c>
      <c r="L1187" s="1"/>
      <c r="M1187" s="1">
        <v>60.255154498186378</v>
      </c>
      <c r="N1187" s="1">
        <v>6364647.4612911465</v>
      </c>
      <c r="O1187" s="1"/>
      <c r="P1187" s="1">
        <v>166.69286647625833</v>
      </c>
      <c r="S1187" s="1">
        <f>B1187+E1187+H1187+K1187+N1187</f>
        <v>144915281.78709364</v>
      </c>
    </row>
    <row r="1188" spans="1:19" x14ac:dyDescent="0.35">
      <c r="A1188" s="21">
        <v>43556</v>
      </c>
      <c r="B1188" s="1">
        <v>82690922.150155976</v>
      </c>
      <c r="C1188" s="1"/>
      <c r="D1188" s="1">
        <v>4366.7415680774857</v>
      </c>
      <c r="E1188" s="1">
        <v>21872561.656818688</v>
      </c>
      <c r="F1188" s="1"/>
      <c r="G1188" s="1">
        <v>141.52784741959763</v>
      </c>
      <c r="H1188" s="1">
        <v>5302383.3211401738</v>
      </c>
      <c r="I1188" s="1"/>
      <c r="J1188" s="1">
        <v>0.30830143155469802</v>
      </c>
      <c r="K1188" s="1">
        <v>5194737.7885263469</v>
      </c>
      <c r="L1188" s="1"/>
      <c r="M1188" s="1">
        <v>60.373321447940278</v>
      </c>
      <c r="N1188" s="1">
        <v>3303549.9636350395</v>
      </c>
      <c r="O1188" s="1"/>
      <c r="P1188" s="1">
        <v>168.56599477891237</v>
      </c>
      <c r="S1188" s="1">
        <f>B1188+E1188+H1188+K1188+N1188</f>
        <v>118364154.88027622</v>
      </c>
    </row>
    <row r="1189" spans="1:19" x14ac:dyDescent="0.35">
      <c r="A1189" s="21">
        <v>43557</v>
      </c>
      <c r="B1189" s="1">
        <v>232811357.70546949</v>
      </c>
      <c r="C1189" s="1"/>
      <c r="D1189" s="1">
        <v>4501.9482283970283</v>
      </c>
      <c r="E1189" s="1">
        <v>121294801.19686498</v>
      </c>
      <c r="F1189" s="1"/>
      <c r="G1189" s="1">
        <v>162.23039335911429</v>
      </c>
      <c r="H1189" s="1">
        <v>10313579.391960707</v>
      </c>
      <c r="I1189" s="1"/>
      <c r="J1189" s="1">
        <v>0.31184153109474716</v>
      </c>
      <c r="K1189" s="1">
        <v>7868685.5227448447</v>
      </c>
      <c r="L1189" s="1"/>
      <c r="M1189" s="1">
        <v>60.403659743271234</v>
      </c>
      <c r="N1189" s="1">
        <v>5557456.8710304461</v>
      </c>
      <c r="O1189" s="1"/>
      <c r="P1189" s="1">
        <v>167.29543907421541</v>
      </c>
      <c r="S1189" s="1">
        <f>B1189+E1189+H1189+K1189+N1189</f>
        <v>377845880.68807042</v>
      </c>
    </row>
    <row r="1190" spans="1:19" x14ac:dyDescent="0.35">
      <c r="A1190" s="21">
        <v>43558</v>
      </c>
      <c r="B1190" s="1">
        <v>735035861.94535494</v>
      </c>
      <c r="C1190" s="1"/>
      <c r="D1190" s="1">
        <v>4935.7623091427777</v>
      </c>
      <c r="E1190" s="1">
        <v>213875706.73905528</v>
      </c>
      <c r="F1190" s="1"/>
      <c r="G1190" s="1">
        <v>162.50446974830592</v>
      </c>
      <c r="H1190" s="1">
        <v>63506950.620702133</v>
      </c>
      <c r="I1190" s="1"/>
      <c r="J1190" s="1">
        <v>0.35415519994671452</v>
      </c>
      <c r="K1190" s="1">
        <v>99420965.703273997</v>
      </c>
      <c r="L1190" s="1"/>
      <c r="M1190" s="1">
        <v>77.511079225941799</v>
      </c>
      <c r="N1190" s="1">
        <v>79891862.121625036</v>
      </c>
      <c r="O1190" s="1"/>
      <c r="P1190" s="1">
        <v>242.99536832195619</v>
      </c>
      <c r="S1190" s="1">
        <f>B1190+E1190+H1190+K1190+N1190</f>
        <v>1191731347.1300113</v>
      </c>
    </row>
    <row r="1191" spans="1:19" x14ac:dyDescent="0.35">
      <c r="A1191" s="21">
        <v>43559</v>
      </c>
      <c r="B1191" s="1">
        <v>667051494.36267745</v>
      </c>
      <c r="C1191" s="1"/>
      <c r="D1191" s="1">
        <v>4999.5610608223324</v>
      </c>
      <c r="E1191" s="1">
        <v>134189168.19852723</v>
      </c>
      <c r="F1191" s="1"/>
      <c r="G1191" s="1">
        <v>159.70103126383898</v>
      </c>
      <c r="H1191" s="1">
        <v>71672535.577762872</v>
      </c>
      <c r="I1191" s="1"/>
      <c r="J1191" s="1">
        <v>0.34244467257847855</v>
      </c>
      <c r="K1191" s="1">
        <v>214394651.47750884</v>
      </c>
      <c r="L1191" s="1"/>
      <c r="M1191" s="1">
        <v>85.504762909931941</v>
      </c>
      <c r="N1191" s="1">
        <v>271226834.79662549</v>
      </c>
      <c r="O1191" s="1"/>
      <c r="P1191" s="1">
        <v>301.00954842701464</v>
      </c>
      <c r="S1191" s="1">
        <f>B1191+E1191+H1191+K1191+N1191</f>
        <v>1358534684.4131017</v>
      </c>
    </row>
    <row r="1192" spans="1:19" x14ac:dyDescent="0.35">
      <c r="A1192" s="21">
        <v>43560</v>
      </c>
      <c r="B1192" s="1">
        <v>324156020.1855759</v>
      </c>
      <c r="C1192" s="1"/>
      <c r="D1192" s="1">
        <v>4942.2905863859987</v>
      </c>
      <c r="E1192" s="1">
        <v>80344192.117169693</v>
      </c>
      <c r="F1192" s="1"/>
      <c r="G1192" s="1">
        <v>161.86279554848099</v>
      </c>
      <c r="H1192" s="1">
        <v>34094672.513849817</v>
      </c>
      <c r="I1192" s="1"/>
      <c r="J1192" s="1">
        <v>0.33028151131617473</v>
      </c>
      <c r="K1192" s="1">
        <v>66880497.598093629</v>
      </c>
      <c r="L1192" s="1"/>
      <c r="M1192" s="1">
        <v>84.867727746523528</v>
      </c>
      <c r="N1192" s="1">
        <v>114475121.12815525</v>
      </c>
      <c r="O1192" s="1"/>
      <c r="P1192" s="1">
        <v>286.03483120956633</v>
      </c>
      <c r="S1192" s="1">
        <f>B1192+E1192+H1192+K1192+N1192</f>
        <v>619950503.5428443</v>
      </c>
    </row>
    <row r="1193" spans="1:19" x14ac:dyDescent="0.35">
      <c r="A1193" s="21">
        <v>43561</v>
      </c>
      <c r="B1193" s="1">
        <v>255216987.48116928</v>
      </c>
      <c r="C1193" s="1"/>
      <c r="D1193" s="1">
        <v>5097.1065049357994</v>
      </c>
      <c r="E1193" s="1">
        <v>58688647.583748654</v>
      </c>
      <c r="F1193" s="1"/>
      <c r="G1193" s="1">
        <v>165.81337091704131</v>
      </c>
      <c r="H1193" s="1">
        <v>60988242.226621814</v>
      </c>
      <c r="I1193" s="1"/>
      <c r="J1193" s="1">
        <v>0.36330960951708191</v>
      </c>
      <c r="K1193" s="1">
        <v>39107438.20561742</v>
      </c>
      <c r="L1193" s="1"/>
      <c r="M1193" s="1">
        <v>88.812479003226201</v>
      </c>
      <c r="N1193" s="1">
        <v>45171698.615588605</v>
      </c>
      <c r="O1193" s="1"/>
      <c r="P1193" s="1">
        <v>293.81483863650504</v>
      </c>
      <c r="S1193" s="1">
        <f>B1193+E1193+H1193+K1193+N1193</f>
        <v>459173014.11274576</v>
      </c>
    </row>
    <row r="1194" spans="1:19" x14ac:dyDescent="0.35">
      <c r="A1194" s="21">
        <v>43562</v>
      </c>
      <c r="B1194" s="1">
        <v>253609045.47798064</v>
      </c>
      <c r="C1194" s="1"/>
      <c r="D1194" s="1">
        <v>5062.7611507149604</v>
      </c>
      <c r="E1194" s="1">
        <v>57415881.896843806</v>
      </c>
      <c r="F1194" s="1"/>
      <c r="G1194" s="1">
        <v>172.07261188359934</v>
      </c>
      <c r="H1194" s="1">
        <v>27217019.874631055</v>
      </c>
      <c r="I1194" s="1"/>
      <c r="J1194" s="1">
        <v>0.35302966329012919</v>
      </c>
      <c r="K1194" s="1">
        <v>59892992.471607745</v>
      </c>
      <c r="L1194" s="1"/>
      <c r="M1194" s="1">
        <v>92.435622309579188</v>
      </c>
      <c r="N1194" s="1">
        <v>75621068.531352386</v>
      </c>
      <c r="O1194" s="1"/>
      <c r="P1194" s="1">
        <v>306.3436245547972</v>
      </c>
      <c r="S1194" s="1">
        <f>B1194+E1194+H1194+K1194+N1194</f>
        <v>473756008.25241566</v>
      </c>
    </row>
    <row r="1195" spans="1:19" x14ac:dyDescent="0.35">
      <c r="A1195" s="21">
        <v>43563</v>
      </c>
      <c r="B1195" s="1">
        <v>263020882.60791117</v>
      </c>
      <c r="C1195" s="1"/>
      <c r="D1195" s="1">
        <v>5211.0545933892008</v>
      </c>
      <c r="E1195" s="1">
        <v>98226169.516536474</v>
      </c>
      <c r="F1195" s="1"/>
      <c r="G1195" s="1">
        <v>179.79078295096551</v>
      </c>
      <c r="H1195" s="1">
        <v>26326410.185733724</v>
      </c>
      <c r="I1195" s="1"/>
      <c r="J1195" s="1">
        <v>0.36315953654234279</v>
      </c>
      <c r="K1195" s="1">
        <v>34850487.118334994</v>
      </c>
      <c r="L1195" s="1"/>
      <c r="M1195" s="1">
        <v>91.958481943950929</v>
      </c>
      <c r="N1195" s="1">
        <v>58987032.206980951</v>
      </c>
      <c r="O1195" s="1"/>
      <c r="P1195" s="1">
        <v>320.63401035943832</v>
      </c>
      <c r="S1195" s="1">
        <f>B1195+E1195+H1195+K1195+N1195</f>
        <v>481410981.63549733</v>
      </c>
    </row>
    <row r="1196" spans="1:19" x14ac:dyDescent="0.35">
      <c r="A1196" s="21">
        <v>43564</v>
      </c>
      <c r="B1196" s="1">
        <v>316748857.44912493</v>
      </c>
      <c r="C1196" s="1"/>
      <c r="D1196" s="1">
        <v>5275.7239711839939</v>
      </c>
      <c r="E1196" s="1">
        <v>76920242.335803092</v>
      </c>
      <c r="F1196" s="1"/>
      <c r="G1196" s="1">
        <v>178.83017263293314</v>
      </c>
      <c r="H1196" s="1">
        <v>30789602.121474274</v>
      </c>
      <c r="I1196" s="1"/>
      <c r="J1196" s="1">
        <v>0.35862272677788942</v>
      </c>
      <c r="K1196" s="1">
        <v>41124028.952863984</v>
      </c>
      <c r="L1196" s="1"/>
      <c r="M1196" s="1">
        <v>89.517473253962123</v>
      </c>
      <c r="N1196" s="1">
        <v>53140361.256225534</v>
      </c>
      <c r="O1196" s="1"/>
      <c r="P1196" s="1">
        <v>309.91508080831034</v>
      </c>
      <c r="S1196" s="1">
        <f>B1196+E1196+H1196+K1196+N1196</f>
        <v>518723092.11549181</v>
      </c>
    </row>
    <row r="1197" spans="1:19" x14ac:dyDescent="0.35">
      <c r="A1197" s="21">
        <v>43565</v>
      </c>
      <c r="B1197" s="1">
        <v>255201483.8680051</v>
      </c>
      <c r="C1197" s="1"/>
      <c r="D1197" s="1">
        <v>5212.7131964108476</v>
      </c>
      <c r="E1197" s="1">
        <v>88273372.130255282</v>
      </c>
      <c r="F1197" s="1"/>
      <c r="G1197" s="1">
        <v>177.15712471954782</v>
      </c>
      <c r="H1197" s="1">
        <v>16660369.912365552</v>
      </c>
      <c r="I1197" s="1"/>
      <c r="J1197" s="1">
        <v>0.34994890270729778</v>
      </c>
      <c r="K1197" s="1">
        <v>24704035.603632126</v>
      </c>
      <c r="L1197" s="1"/>
      <c r="M1197" s="1">
        <v>86.907498412956727</v>
      </c>
      <c r="N1197" s="1">
        <v>20485140.871529382</v>
      </c>
      <c r="O1197" s="1"/>
      <c r="P1197" s="1">
        <v>295.66203313873211</v>
      </c>
      <c r="S1197" s="1">
        <f>B1197+E1197+H1197+K1197+N1197</f>
        <v>405324402.38578749</v>
      </c>
    </row>
    <row r="1198" spans="1:19" x14ac:dyDescent="0.35">
      <c r="A1198" s="21">
        <v>43566</v>
      </c>
      <c r="B1198" s="1">
        <v>337089840.18779492</v>
      </c>
      <c r="C1198" s="1"/>
      <c r="D1198" s="1">
        <v>5280.7381616732428</v>
      </c>
      <c r="E1198" s="1">
        <v>72927052.982709542</v>
      </c>
      <c r="F1198" s="1"/>
      <c r="G1198" s="1">
        <v>169.8032702358289</v>
      </c>
      <c r="H1198" s="1">
        <v>20121803.897138733</v>
      </c>
      <c r="I1198" s="1"/>
      <c r="J1198" s="1">
        <v>0.35448688555132435</v>
      </c>
      <c r="K1198" s="1">
        <v>31148757.177220561</v>
      </c>
      <c r="L1198" s="1"/>
      <c r="M1198" s="1">
        <v>88.379989449611216</v>
      </c>
      <c r="N1198" s="1">
        <v>31484920.720288549</v>
      </c>
      <c r="O1198" s="1"/>
      <c r="P1198" s="1">
        <v>304.83480769369385</v>
      </c>
      <c r="S1198" s="1">
        <f>B1198+E1198+H1198+K1198+N1198</f>
        <v>492772374.96515232</v>
      </c>
    </row>
    <row r="1199" spans="1:19" x14ac:dyDescent="0.35">
      <c r="A1199" s="21">
        <v>43567</v>
      </c>
      <c r="B1199" s="1">
        <v>311858164.91348708</v>
      </c>
      <c r="C1199" s="1"/>
      <c r="D1199" s="1">
        <v>5041.8973951687713</v>
      </c>
      <c r="E1199" s="1">
        <v>61820972.365864299</v>
      </c>
      <c r="F1199" s="1"/>
      <c r="G1199" s="1">
        <v>164.64822559567082</v>
      </c>
      <c r="H1199" s="1">
        <v>31101131.217721451</v>
      </c>
      <c r="I1199" s="1"/>
      <c r="J1199" s="1">
        <v>0.32931956899774106</v>
      </c>
      <c r="K1199" s="1">
        <v>53426343.69205223</v>
      </c>
      <c r="L1199" s="1"/>
      <c r="M1199" s="1">
        <v>79.400894822540309</v>
      </c>
      <c r="N1199" s="1">
        <v>55110565.800063774</v>
      </c>
      <c r="O1199" s="1"/>
      <c r="P1199" s="1">
        <v>271.46564713210563</v>
      </c>
      <c r="S1199" s="1">
        <f>B1199+E1199+H1199+K1199+N1199</f>
        <v>513317177.98918885</v>
      </c>
    </row>
    <row r="1200" spans="1:19" x14ac:dyDescent="0.35">
      <c r="A1200" s="21">
        <v>43568</v>
      </c>
      <c r="B1200" s="1">
        <v>193974847.16793334</v>
      </c>
      <c r="C1200" s="1"/>
      <c r="D1200" s="1">
        <v>5079.560623800885</v>
      </c>
      <c r="E1200" s="1">
        <v>30480660.538817734</v>
      </c>
      <c r="F1200" s="1"/>
      <c r="G1200" s="1">
        <v>164.17769016255406</v>
      </c>
      <c r="H1200" s="1">
        <v>16636116.93680552</v>
      </c>
      <c r="I1200" s="1"/>
      <c r="J1200" s="1">
        <v>0.32513372411986746</v>
      </c>
      <c r="K1200" s="1">
        <v>24184682.14406684</v>
      </c>
      <c r="L1200" s="1"/>
      <c r="M1200" s="1">
        <v>78.998732629113007</v>
      </c>
      <c r="N1200" s="1">
        <v>35575356.678800255</v>
      </c>
      <c r="O1200" s="1"/>
      <c r="P1200" s="1">
        <v>282.11118873227844</v>
      </c>
      <c r="S1200" s="1">
        <f>B1200+E1200+H1200+K1200+N1200</f>
        <v>300851663.46642369</v>
      </c>
    </row>
    <row r="1201" spans="1:19" x14ac:dyDescent="0.35">
      <c r="A1201" s="21">
        <v>43569</v>
      </c>
      <c r="B1201" s="1">
        <v>113509758.54387714</v>
      </c>
      <c r="C1201" s="1"/>
      <c r="D1201" s="1">
        <v>5072.4871232934001</v>
      </c>
      <c r="E1201" s="1">
        <v>21578968.415079653</v>
      </c>
      <c r="F1201" s="1"/>
      <c r="G1201" s="1">
        <v>166.96846673318322</v>
      </c>
      <c r="H1201" s="1">
        <v>11083890.118795991</v>
      </c>
      <c r="I1201" s="1"/>
      <c r="J1201" s="1">
        <v>0.32605821780887895</v>
      </c>
      <c r="K1201" s="1">
        <v>15095420.152774161</v>
      </c>
      <c r="L1201" s="1"/>
      <c r="M1201" s="1">
        <v>77.983875611261212</v>
      </c>
      <c r="N1201" s="1">
        <v>15027063.828087289</v>
      </c>
      <c r="O1201" s="1"/>
      <c r="P1201" s="1">
        <v>278.43693392673282</v>
      </c>
      <c r="S1201" s="1">
        <f>B1201+E1201+H1201+K1201+N1201</f>
        <v>176295101.05861422</v>
      </c>
    </row>
    <row r="1202" spans="1:19" x14ac:dyDescent="0.35">
      <c r="A1202" s="21">
        <v>43570</v>
      </c>
      <c r="B1202" s="1">
        <v>130378179.56726842</v>
      </c>
      <c r="C1202" s="1"/>
      <c r="D1202" s="1">
        <v>5144.8403925054163</v>
      </c>
      <c r="E1202" s="1">
        <v>42430908.800690711</v>
      </c>
      <c r="F1202" s="1"/>
      <c r="G1202" s="1">
        <v>161.81955997171866</v>
      </c>
      <c r="H1202" s="1">
        <v>10484493.341983881</v>
      </c>
      <c r="I1202" s="1"/>
      <c r="J1202" s="1">
        <v>0.32980003453009976</v>
      </c>
      <c r="K1202" s="1">
        <v>18072346.995353788</v>
      </c>
      <c r="L1202" s="1"/>
      <c r="M1202" s="1">
        <v>83.76669327350983</v>
      </c>
      <c r="N1202" s="1">
        <v>12737873.309609374</v>
      </c>
      <c r="O1202" s="1"/>
      <c r="P1202" s="1">
        <v>289.31321345673075</v>
      </c>
      <c r="S1202" s="1">
        <f>B1202+E1202+H1202+K1202+N1202</f>
        <v>214103802.0149062</v>
      </c>
    </row>
    <row r="1203" spans="1:19" x14ac:dyDescent="0.35">
      <c r="A1203" s="21">
        <v>43571</v>
      </c>
      <c r="B1203" s="1">
        <v>205260500.03764448</v>
      </c>
      <c r="C1203" s="1"/>
      <c r="D1203" s="1">
        <v>5047.1971756114126</v>
      </c>
      <c r="E1203" s="1">
        <v>43821130.722659975</v>
      </c>
      <c r="F1203" s="1"/>
      <c r="G1203" s="1">
        <v>163.62109087940368</v>
      </c>
      <c r="H1203" s="1">
        <v>18288420.427822385</v>
      </c>
      <c r="I1203" s="1"/>
      <c r="J1203" s="1">
        <v>0.31894547901932047</v>
      </c>
      <c r="K1203" s="1">
        <v>35700898.471636102</v>
      </c>
      <c r="L1203" s="1"/>
      <c r="M1203" s="1">
        <v>78.292389580231429</v>
      </c>
      <c r="N1203" s="1">
        <v>92096274.412837014</v>
      </c>
      <c r="O1203" s="1"/>
      <c r="P1203" s="1">
        <v>312.6276760221939</v>
      </c>
      <c r="S1203" s="1">
        <f>B1203+E1203+H1203+K1203+N1203</f>
        <v>395167224.07259995</v>
      </c>
    </row>
    <row r="1204" spans="1:19" x14ac:dyDescent="0.35">
      <c r="A1204" s="21">
        <v>43572</v>
      </c>
      <c r="B1204" s="1">
        <v>199017641.07373023</v>
      </c>
      <c r="C1204" s="1"/>
      <c r="D1204" s="1">
        <v>5205.1697085709111</v>
      </c>
      <c r="E1204" s="1">
        <v>30618756.665564638</v>
      </c>
      <c r="F1204" s="1"/>
      <c r="G1204" s="1">
        <v>166.61195336143581</v>
      </c>
      <c r="H1204" s="1">
        <v>13558543.092529478</v>
      </c>
      <c r="I1204" s="1"/>
      <c r="J1204" s="1">
        <v>0.3256834065676521</v>
      </c>
      <c r="K1204" s="1">
        <v>20362051.133988149</v>
      </c>
      <c r="L1204" s="1"/>
      <c r="M1204" s="1">
        <v>80.940862393066979</v>
      </c>
      <c r="N1204" s="1">
        <v>43663241.368601561</v>
      </c>
      <c r="O1204" s="1"/>
      <c r="P1204" s="1">
        <v>316.44019962584514</v>
      </c>
      <c r="S1204" s="1">
        <f>B1204+E1204+H1204+K1204+N1204</f>
        <v>307220233.33441401</v>
      </c>
    </row>
    <row r="1205" spans="1:19" x14ac:dyDescent="0.35">
      <c r="A1205" s="21">
        <v>43573</v>
      </c>
      <c r="B1205" s="1">
        <v>175550050.94085243</v>
      </c>
      <c r="C1205" s="1"/>
      <c r="D1205" s="1">
        <v>5230.6745623932648</v>
      </c>
      <c r="E1205" s="1">
        <v>47676289.50521224</v>
      </c>
      <c r="F1205" s="1"/>
      <c r="G1205" s="1">
        <v>172.29472360573712</v>
      </c>
      <c r="H1205" s="1">
        <v>23397210.698028527</v>
      </c>
      <c r="I1205" s="1"/>
      <c r="J1205" s="1">
        <v>0.33509446389274117</v>
      </c>
      <c r="K1205" s="1">
        <v>14395470.16877261</v>
      </c>
      <c r="L1205" s="1"/>
      <c r="M1205" s="1">
        <v>79.107834932167279</v>
      </c>
      <c r="N1205" s="1">
        <v>27279045.715907846</v>
      </c>
      <c r="O1205" s="1"/>
      <c r="P1205" s="1">
        <v>309.96374249274851</v>
      </c>
      <c r="S1205" s="1">
        <f>B1205+E1205+H1205+K1205+N1205</f>
        <v>288298067.02877367</v>
      </c>
    </row>
    <row r="1206" spans="1:19" x14ac:dyDescent="0.35">
      <c r="A1206" s="21">
        <v>43574</v>
      </c>
      <c r="B1206" s="1">
        <v>180070976.69818503</v>
      </c>
      <c r="C1206" s="1"/>
      <c r="D1206" s="1">
        <v>5278.8219508595603</v>
      </c>
      <c r="E1206" s="1">
        <v>44564253.465731338</v>
      </c>
      <c r="F1206" s="1"/>
      <c r="G1206" s="1">
        <v>173.8575332028642</v>
      </c>
      <c r="H1206" s="1">
        <v>17890011.91680925</v>
      </c>
      <c r="I1206" s="1"/>
      <c r="J1206" s="1">
        <v>0.33639310502105024</v>
      </c>
      <c r="K1206" s="1">
        <v>25719824.83784702</v>
      </c>
      <c r="L1206" s="1"/>
      <c r="M1206" s="1">
        <v>82.072871955375732</v>
      </c>
      <c r="N1206" s="1">
        <v>20916979.167097185</v>
      </c>
      <c r="O1206" s="1"/>
      <c r="P1206" s="1">
        <v>306.5554473104653</v>
      </c>
      <c r="S1206" s="1">
        <f>B1206+E1206+H1206+K1206+N1206</f>
        <v>289162046.08566982</v>
      </c>
    </row>
    <row r="1207" spans="1:19" x14ac:dyDescent="0.35">
      <c r="A1207" s="21">
        <v>43575</v>
      </c>
      <c r="B1207" s="1">
        <v>151674654.15460587</v>
      </c>
      <c r="C1207" s="1"/>
      <c r="D1207" s="1">
        <v>5293.0532277075517</v>
      </c>
      <c r="E1207" s="1">
        <v>32044792.632510874</v>
      </c>
      <c r="F1207" s="1"/>
      <c r="G1207" s="1">
        <v>173.92664647044037</v>
      </c>
      <c r="H1207" s="1">
        <v>11651750.27100621</v>
      </c>
      <c r="I1207" s="1"/>
      <c r="J1207" s="1">
        <v>0.33194879325228122</v>
      </c>
      <c r="K1207" s="1">
        <v>17495670.423020542</v>
      </c>
      <c r="L1207" s="1"/>
      <c r="M1207" s="1">
        <v>82.565701303398143</v>
      </c>
      <c r="N1207" s="1">
        <v>29127190.348638758</v>
      </c>
      <c r="O1207" s="1"/>
      <c r="P1207" s="1">
        <v>306.83392633654358</v>
      </c>
      <c r="S1207" s="1">
        <f>B1207+E1207+H1207+K1207+N1207</f>
        <v>241994057.82978225</v>
      </c>
    </row>
    <row r="1208" spans="1:19" x14ac:dyDescent="0.35">
      <c r="A1208" s="21">
        <v>43576</v>
      </c>
      <c r="B1208" s="1">
        <v>122014189.97945471</v>
      </c>
      <c r="C1208" s="1"/>
      <c r="D1208" s="1">
        <v>5315.0754715238018</v>
      </c>
      <c r="E1208" s="1">
        <v>28794787.654360436</v>
      </c>
      <c r="F1208" s="1"/>
      <c r="G1208" s="1">
        <v>170.99095941974625</v>
      </c>
      <c r="H1208" s="1">
        <v>9755541.1118577421</v>
      </c>
      <c r="I1208" s="1"/>
      <c r="J1208" s="1">
        <v>0.32836408321432431</v>
      </c>
      <c r="K1208" s="1">
        <v>12350774.406292232</v>
      </c>
      <c r="L1208" s="1"/>
      <c r="M1208" s="1">
        <v>81.657842049074915</v>
      </c>
      <c r="N1208" s="1">
        <v>12596460.005242292</v>
      </c>
      <c r="O1208" s="1"/>
      <c r="P1208" s="1">
        <v>300.34225349434126</v>
      </c>
      <c r="S1208" s="1">
        <f>B1208+E1208+H1208+K1208+N1208</f>
        <v>185511753.1572074</v>
      </c>
    </row>
    <row r="1209" spans="1:19" x14ac:dyDescent="0.35">
      <c r="A1209" s="21">
        <v>43577</v>
      </c>
      <c r="B1209" s="1">
        <v>149618188.54580116</v>
      </c>
      <c r="C1209" s="1"/>
      <c r="D1209" s="1">
        <v>5306.0741407446885</v>
      </c>
      <c r="E1209" s="1">
        <v>32821467.853176944</v>
      </c>
      <c r="F1209" s="1"/>
      <c r="G1209" s="1">
        <v>171.2653536177049</v>
      </c>
      <c r="H1209" s="1">
        <v>11251682.682986483</v>
      </c>
      <c r="I1209" s="1"/>
      <c r="J1209" s="1">
        <v>0.32212474897436388</v>
      </c>
      <c r="K1209" s="1">
        <v>29169666.570826873</v>
      </c>
      <c r="L1209" s="1"/>
      <c r="M1209" s="1">
        <v>77.324203818703467</v>
      </c>
      <c r="N1209" s="1">
        <v>25498712.541005544</v>
      </c>
      <c r="O1209" s="1"/>
      <c r="P1209" s="1">
        <v>290.71726148148082</v>
      </c>
      <c r="S1209" s="1">
        <f>B1209+E1209+H1209+K1209+N1209</f>
        <v>248359718.19379705</v>
      </c>
    </row>
    <row r="1210" spans="1:19" x14ac:dyDescent="0.35">
      <c r="A1210" s="21">
        <v>43578</v>
      </c>
      <c r="B1210" s="1">
        <v>246502265.21841857</v>
      </c>
      <c r="C1210" s="1"/>
      <c r="D1210" s="1">
        <v>5416.7543905572757</v>
      </c>
      <c r="E1210" s="1">
        <v>46253892.952485159</v>
      </c>
      <c r="F1210" s="1"/>
      <c r="G1210" s="1">
        <v>170.43507899868476</v>
      </c>
      <c r="H1210" s="1">
        <v>12611869.040691001</v>
      </c>
      <c r="I1210" s="1"/>
      <c r="J1210" s="1">
        <v>0.32386749335626647</v>
      </c>
      <c r="K1210" s="1">
        <v>20136198.750137463</v>
      </c>
      <c r="L1210" s="1"/>
      <c r="M1210" s="1">
        <v>76.951863351406729</v>
      </c>
      <c r="N1210" s="1">
        <v>19326593.687093504</v>
      </c>
      <c r="O1210" s="1"/>
      <c r="P1210" s="1">
        <v>292.76189248761006</v>
      </c>
      <c r="S1210" s="1">
        <f>B1210+E1210+H1210+K1210+N1210</f>
        <v>344830819.64882571</v>
      </c>
    </row>
    <row r="1211" spans="1:19" x14ac:dyDescent="0.35">
      <c r="A1211" s="21">
        <v>43579</v>
      </c>
      <c r="B1211" s="1">
        <v>334533622.96721637</v>
      </c>
      <c r="C1211" s="1"/>
      <c r="D1211" s="1">
        <v>5519.318341359909</v>
      </c>
      <c r="E1211" s="1">
        <v>63126500.83051306</v>
      </c>
      <c r="F1211" s="1"/>
      <c r="G1211" s="1">
        <v>167.43871495143983</v>
      </c>
      <c r="H1211" s="1">
        <v>14157743.064726179</v>
      </c>
      <c r="I1211" s="1"/>
      <c r="J1211" s="1">
        <v>0.32002965938186084</v>
      </c>
      <c r="K1211" s="1">
        <v>26230931.431731448</v>
      </c>
      <c r="L1211" s="1"/>
      <c r="M1211" s="1">
        <v>74.205019932997672</v>
      </c>
      <c r="N1211" s="1">
        <v>28334777.776762806</v>
      </c>
      <c r="O1211" s="1"/>
      <c r="P1211" s="1">
        <v>288.5777160000938</v>
      </c>
      <c r="S1211" s="1">
        <f>B1211+E1211+H1211+K1211+N1211</f>
        <v>466383576.07094985</v>
      </c>
    </row>
    <row r="1212" spans="1:19" x14ac:dyDescent="0.35">
      <c r="A1212" s="21">
        <v>43580</v>
      </c>
      <c r="B1212" s="1">
        <v>317651628.00929093</v>
      </c>
      <c r="C1212" s="1"/>
      <c r="D1212" s="1">
        <v>5431.4243056290225</v>
      </c>
      <c r="E1212" s="1">
        <v>69867305.558015153</v>
      </c>
      <c r="F1212" s="1"/>
      <c r="G1212" s="1">
        <v>156.98384323676621</v>
      </c>
      <c r="H1212" s="1">
        <v>36293181.085978545</v>
      </c>
      <c r="I1212" s="1"/>
      <c r="J1212" s="1">
        <v>0.30104379328571046</v>
      </c>
      <c r="K1212" s="1">
        <v>36368486.247487716</v>
      </c>
      <c r="L1212" s="1"/>
      <c r="M1212" s="1">
        <v>73.139465743138345</v>
      </c>
      <c r="N1212" s="1">
        <v>28900516.155559186</v>
      </c>
      <c r="O1212" s="1"/>
      <c r="P1212" s="1">
        <v>278.76387229992343</v>
      </c>
      <c r="S1212" s="1">
        <f>B1212+E1212+H1212+K1212+N1212</f>
        <v>489081117.05633157</v>
      </c>
    </row>
    <row r="1213" spans="1:19" x14ac:dyDescent="0.35">
      <c r="A1213" s="21">
        <v>43581</v>
      </c>
      <c r="B1213" s="1">
        <v>334536944.62282419</v>
      </c>
      <c r="C1213" s="1"/>
      <c r="D1213" s="1">
        <v>5145.6634796274066</v>
      </c>
      <c r="E1213" s="1">
        <v>61162443.809384227</v>
      </c>
      <c r="F1213" s="1"/>
      <c r="G1213" s="1">
        <v>153.08929033693826</v>
      </c>
      <c r="H1213" s="1">
        <v>25060879.276065305</v>
      </c>
      <c r="I1213" s="1"/>
      <c r="J1213" s="1">
        <v>0.28703195129138775</v>
      </c>
      <c r="K1213" s="1">
        <v>26006691.529015616</v>
      </c>
      <c r="L1213" s="1"/>
      <c r="M1213" s="1">
        <v>70.699897103941765</v>
      </c>
      <c r="N1213" s="1">
        <v>21509696.9637831</v>
      </c>
      <c r="O1213" s="1"/>
      <c r="P1213" s="1">
        <v>263.8285871386143</v>
      </c>
      <c r="S1213" s="1">
        <f>B1213+E1213+H1213+K1213+N1213</f>
        <v>468276656.20107239</v>
      </c>
    </row>
    <row r="1214" spans="1:19" x14ac:dyDescent="0.35">
      <c r="A1214" s="21">
        <v>43582</v>
      </c>
      <c r="B1214" s="1">
        <v>288933451.57598925</v>
      </c>
      <c r="C1214" s="1"/>
      <c r="D1214" s="1">
        <v>5162.4598618890632</v>
      </c>
      <c r="E1214" s="1">
        <v>39669370.750376098</v>
      </c>
      <c r="F1214" s="1"/>
      <c r="G1214" s="1">
        <v>154.45457744988749</v>
      </c>
      <c r="H1214" s="1">
        <v>17124958.046847798</v>
      </c>
      <c r="I1214" s="1"/>
      <c r="J1214" s="1">
        <v>0.2944056539099888</v>
      </c>
      <c r="K1214" s="1">
        <v>26891375.557452727</v>
      </c>
      <c r="L1214" s="1"/>
      <c r="M1214" s="1">
        <v>71.686188675928136</v>
      </c>
      <c r="N1214" s="1">
        <v>22320717.780262548</v>
      </c>
      <c r="O1214" s="1"/>
      <c r="P1214" s="1">
        <v>259.16011095569064</v>
      </c>
      <c r="S1214" s="1">
        <f>B1214+E1214+H1214+K1214+N1214</f>
        <v>394939873.71092844</v>
      </c>
    </row>
    <row r="1215" spans="1:19" x14ac:dyDescent="0.35">
      <c r="A1215" s="21">
        <v>43583</v>
      </c>
      <c r="B1215" s="1">
        <v>117833332.06418711</v>
      </c>
      <c r="C1215" s="1"/>
      <c r="D1215" s="1">
        <v>5179.2748825703493</v>
      </c>
      <c r="E1215" s="1">
        <v>23441994.786416538</v>
      </c>
      <c r="F1215" s="1"/>
      <c r="G1215" s="1">
        <v>154.54852761691149</v>
      </c>
      <c r="H1215" s="1">
        <v>8286265.0288166665</v>
      </c>
      <c r="I1215" s="1"/>
      <c r="J1215" s="1">
        <v>0.29227458021256514</v>
      </c>
      <c r="K1215" s="1">
        <v>8784559.3367774282</v>
      </c>
      <c r="L1215" s="1"/>
      <c r="M1215" s="1">
        <v>70.613528084932724</v>
      </c>
      <c r="N1215" s="1">
        <v>7452981.770229008</v>
      </c>
      <c r="O1215" s="1"/>
      <c r="P1215" s="1">
        <v>259.44476534170798</v>
      </c>
      <c r="S1215" s="1">
        <f>B1215+E1215+H1215+K1215+N1215</f>
        <v>165799132.98642674</v>
      </c>
    </row>
    <row r="1216" spans="1:19" x14ac:dyDescent="0.35">
      <c r="A1216" s="21">
        <v>43584</v>
      </c>
      <c r="B1216" s="1">
        <v>127163022.96325031</v>
      </c>
      <c r="C1216" s="1"/>
      <c r="D1216" s="1">
        <v>5168.0072573028929</v>
      </c>
      <c r="E1216" s="1">
        <v>34340855.337316886</v>
      </c>
      <c r="F1216" s="1"/>
      <c r="G1216" s="1">
        <v>152.78659076372389</v>
      </c>
      <c r="H1216" s="1">
        <v>6320250.1749174567</v>
      </c>
      <c r="I1216" s="1"/>
      <c r="J1216" s="1">
        <v>0.29126952862152705</v>
      </c>
      <c r="K1216" s="1">
        <v>17321539.612815507</v>
      </c>
      <c r="L1216" s="1"/>
      <c r="M1216" s="1">
        <v>67.863462943817851</v>
      </c>
      <c r="N1216" s="1">
        <v>10786771.29297594</v>
      </c>
      <c r="O1216" s="1"/>
      <c r="P1216" s="1">
        <v>249.15365467931304</v>
      </c>
      <c r="S1216" s="1">
        <f>B1216+E1216+H1216+K1216+N1216</f>
        <v>195932439.3812761</v>
      </c>
    </row>
    <row r="1217" spans="1:19" x14ac:dyDescent="0.35">
      <c r="A1217" s="21">
        <v>43585</v>
      </c>
      <c r="B1217" s="1">
        <v>168372519.2750262</v>
      </c>
      <c r="C1217" s="1"/>
      <c r="D1217" s="1">
        <v>5165.3470324184636</v>
      </c>
      <c r="E1217" s="1">
        <v>39249316.543566927</v>
      </c>
      <c r="F1217" s="1"/>
      <c r="G1217" s="1">
        <v>158.08254451947192</v>
      </c>
      <c r="H1217" s="1">
        <v>10093068.301024308</v>
      </c>
      <c r="I1217" s="1"/>
      <c r="J1217" s="1">
        <v>0.28842268833060131</v>
      </c>
      <c r="K1217" s="1">
        <v>15270929.381878976</v>
      </c>
      <c r="L1217" s="1"/>
      <c r="M1217" s="1">
        <v>66.572712774555526</v>
      </c>
      <c r="N1217" s="1">
        <v>21294348.121047679</v>
      </c>
      <c r="O1217" s="1"/>
      <c r="P1217" s="1">
        <v>234.30092655351729</v>
      </c>
      <c r="S1217" s="1">
        <f>B1217+E1217+H1217+K1217+N1217</f>
        <v>254280181.62254411</v>
      </c>
    </row>
    <row r="1218" spans="1:19" x14ac:dyDescent="0.35">
      <c r="A1218" s="21">
        <v>43586</v>
      </c>
      <c r="B1218" s="1">
        <v>166776108.15558901</v>
      </c>
      <c r="C1218" s="1"/>
      <c r="D1218" s="1">
        <v>5276.2887585653161</v>
      </c>
      <c r="E1218" s="1">
        <v>35091319.568409421</v>
      </c>
      <c r="F1218" s="1"/>
      <c r="G1218" s="1">
        <v>159.229905669327</v>
      </c>
      <c r="H1218" s="1">
        <v>18480493.953929134</v>
      </c>
      <c r="I1218" s="1"/>
      <c r="J1218" s="1">
        <v>0.3050068412948293</v>
      </c>
      <c r="K1218" s="1">
        <v>27615649.061694909</v>
      </c>
      <c r="L1218" s="1"/>
      <c r="M1218" s="1">
        <v>73.439957908928591</v>
      </c>
      <c r="N1218" s="1">
        <v>28924039.058393151</v>
      </c>
      <c r="O1218" s="1"/>
      <c r="P1218" s="1">
        <v>264.98546823729316</v>
      </c>
      <c r="S1218" s="1">
        <f>B1218+E1218+H1218+K1218+N1218</f>
        <v>276887609.79801559</v>
      </c>
    </row>
    <row r="1219" spans="1:19" x14ac:dyDescent="0.35">
      <c r="A1219" s="21">
        <v>43587</v>
      </c>
      <c r="B1219" s="1">
        <v>157263781.28943953</v>
      </c>
      <c r="C1219" s="1"/>
      <c r="D1219" s="1">
        <v>5331.4807726646732</v>
      </c>
      <c r="E1219" s="1">
        <v>28550839.875041116</v>
      </c>
      <c r="F1219" s="1"/>
      <c r="G1219" s="1">
        <v>158.78899228021243</v>
      </c>
      <c r="H1219" s="1">
        <v>10338719.554600708</v>
      </c>
      <c r="I1219" s="1"/>
      <c r="J1219" s="1">
        <v>0.29911454483739947</v>
      </c>
      <c r="K1219" s="1">
        <v>17609935.999410104</v>
      </c>
      <c r="L1219" s="1"/>
      <c r="M1219" s="1">
        <v>72.504206463401914</v>
      </c>
      <c r="N1219" s="1">
        <v>27442542.129875164</v>
      </c>
      <c r="O1219" s="1"/>
      <c r="P1219" s="1">
        <v>267.75966485157068</v>
      </c>
      <c r="S1219" s="1">
        <f>B1219+E1219+H1219+K1219+N1219</f>
        <v>241205818.84836662</v>
      </c>
    </row>
    <row r="1220" spans="1:19" x14ac:dyDescent="0.35">
      <c r="A1220" s="21">
        <v>43588</v>
      </c>
      <c r="B1220" s="1">
        <v>224590334.69680861</v>
      </c>
      <c r="C1220" s="1"/>
      <c r="D1220" s="1">
        <v>5475.8976249220923</v>
      </c>
      <c r="E1220" s="1">
        <v>46961069.170281038</v>
      </c>
      <c r="F1220" s="1"/>
      <c r="G1220" s="1">
        <v>164.04578316395691</v>
      </c>
      <c r="H1220" s="1">
        <v>7561135.0396040967</v>
      </c>
      <c r="I1220" s="1"/>
      <c r="J1220" s="1">
        <v>0.29647844689963843</v>
      </c>
      <c r="K1220" s="1">
        <v>11551260.858852496</v>
      </c>
      <c r="L1220" s="1"/>
      <c r="M1220" s="1">
        <v>72.334384389499832</v>
      </c>
      <c r="N1220" s="1">
        <v>18453023.618820779</v>
      </c>
      <c r="O1220" s="1"/>
      <c r="P1220" s="1">
        <v>264.84213487691625</v>
      </c>
      <c r="S1220" s="1">
        <f>B1220+E1220+H1220+K1220+N1220</f>
        <v>309116823.38436699</v>
      </c>
    </row>
    <row r="1221" spans="1:19" x14ac:dyDescent="0.35">
      <c r="A1221" s="21">
        <v>43589</v>
      </c>
      <c r="B1221" s="1">
        <v>381663963.89987248</v>
      </c>
      <c r="C1221" s="1"/>
      <c r="D1221" s="1">
        <v>5666.6624822602835</v>
      </c>
      <c r="E1221" s="1">
        <v>55981446.694278196</v>
      </c>
      <c r="F1221" s="1"/>
      <c r="G1221" s="1">
        <v>163.14427410089394</v>
      </c>
      <c r="H1221" s="1">
        <v>16042121.135135664</v>
      </c>
      <c r="I1221" s="1"/>
      <c r="J1221" s="1">
        <v>0.30225461314596735</v>
      </c>
      <c r="K1221" s="1">
        <v>35831665.353962161</v>
      </c>
      <c r="L1221" s="1"/>
      <c r="M1221" s="1">
        <v>77.796089879753438</v>
      </c>
      <c r="N1221" s="1">
        <v>38273370.500152819</v>
      </c>
      <c r="O1221" s="1"/>
      <c r="P1221" s="1">
        <v>287.49579872583206</v>
      </c>
      <c r="S1221" s="1">
        <f>B1221+E1221+H1221+K1221+N1221</f>
        <v>527792567.58340132</v>
      </c>
    </row>
    <row r="1222" spans="1:19" x14ac:dyDescent="0.35">
      <c r="A1222" s="21">
        <v>43590</v>
      </c>
      <c r="B1222" s="1">
        <v>257110280.80740973</v>
      </c>
      <c r="C1222" s="1"/>
      <c r="D1222" s="1">
        <v>5763.0150360882071</v>
      </c>
      <c r="E1222" s="1">
        <v>34975814.268479913</v>
      </c>
      <c r="F1222" s="1"/>
      <c r="G1222" s="1">
        <v>161.68141287344071</v>
      </c>
      <c r="H1222" s="1">
        <v>11791293.014091589</v>
      </c>
      <c r="I1222" s="1"/>
      <c r="J1222" s="1">
        <v>0.29983305016707656</v>
      </c>
      <c r="K1222" s="1">
        <v>28971093.860910188</v>
      </c>
      <c r="L1222" s="1"/>
      <c r="M1222" s="1">
        <v>77.03476209015821</v>
      </c>
      <c r="N1222" s="1">
        <v>51024728.670610383</v>
      </c>
      <c r="O1222" s="1"/>
      <c r="P1222" s="1">
        <v>287.41583123519973</v>
      </c>
      <c r="S1222" s="1">
        <f>B1222+E1222+H1222+K1222+N1222</f>
        <v>383873210.6215018</v>
      </c>
    </row>
    <row r="1223" spans="1:19" x14ac:dyDescent="0.35">
      <c r="A1223" s="21">
        <v>43591</v>
      </c>
      <c r="B1223" s="1">
        <v>166557447.17114994</v>
      </c>
      <c r="C1223" s="1"/>
      <c r="D1223" s="1">
        <v>5704.5231678494511</v>
      </c>
      <c r="E1223" s="1">
        <v>56870405.859866887</v>
      </c>
      <c r="F1223" s="1"/>
      <c r="G1223" s="1">
        <v>169.77313585027608</v>
      </c>
      <c r="H1223" s="1">
        <v>6282903.9950949512</v>
      </c>
      <c r="I1223" s="1"/>
      <c r="J1223" s="1">
        <v>0.29723921077640253</v>
      </c>
      <c r="K1223" s="1">
        <v>12410106.490808127</v>
      </c>
      <c r="L1223" s="1"/>
      <c r="M1223" s="1">
        <v>74.83374941513712</v>
      </c>
      <c r="N1223" s="1">
        <v>25370569.58092178</v>
      </c>
      <c r="O1223" s="1"/>
      <c r="P1223" s="1">
        <v>290.4215007474919</v>
      </c>
      <c r="S1223" s="1">
        <f>B1223+E1223+H1223+K1223+N1223</f>
        <v>267491433.09784168</v>
      </c>
    </row>
    <row r="1224" spans="1:19" x14ac:dyDescent="0.35">
      <c r="A1224" s="21">
        <v>43592</v>
      </c>
      <c r="B1224" s="1">
        <v>251252500.30437797</v>
      </c>
      <c r="C1224" s="1"/>
      <c r="D1224" s="1">
        <v>5733.4317077751748</v>
      </c>
      <c r="E1224" s="1">
        <v>97243740.198862433</v>
      </c>
      <c r="F1224" s="1"/>
      <c r="G1224" s="1">
        <v>167.9343572135312</v>
      </c>
      <c r="H1224" s="1">
        <v>11542233.222508235</v>
      </c>
      <c r="I1224" s="1"/>
      <c r="J1224" s="1">
        <v>0.29979041598263362</v>
      </c>
      <c r="K1224" s="1">
        <v>26959757.760402199</v>
      </c>
      <c r="L1224" s="1"/>
      <c r="M1224" s="1">
        <v>74.210359526814571</v>
      </c>
      <c r="N1224" s="1">
        <v>27029556.402720947</v>
      </c>
      <c r="O1224" s="1"/>
      <c r="P1224" s="1">
        <v>285.44625338589202</v>
      </c>
      <c r="S1224" s="1">
        <f>B1224+E1224+H1224+K1224+N1224</f>
        <v>414027787.88887179</v>
      </c>
    </row>
    <row r="1225" spans="1:19" x14ac:dyDescent="0.35">
      <c r="A1225" s="21">
        <v>43593</v>
      </c>
      <c r="B1225" s="1">
        <v>343287984.99828357</v>
      </c>
      <c r="C1225" s="1"/>
      <c r="D1225" s="1">
        <v>5765.0839594361687</v>
      </c>
      <c r="E1225" s="1">
        <v>89919421.887995303</v>
      </c>
      <c r="F1225" s="1"/>
      <c r="G1225" s="1">
        <v>168.23445471422417</v>
      </c>
      <c r="H1225" s="1">
        <v>13079072.224032868</v>
      </c>
      <c r="I1225" s="1"/>
      <c r="J1225" s="1">
        <v>0.29386251295787591</v>
      </c>
      <c r="K1225" s="1">
        <v>30926543.989572715</v>
      </c>
      <c r="L1225" s="1"/>
      <c r="M1225" s="1">
        <v>73.309057475451311</v>
      </c>
      <c r="N1225" s="1">
        <v>37716318.668422483</v>
      </c>
      <c r="O1225" s="1"/>
      <c r="P1225" s="1">
        <v>280.43095333053901</v>
      </c>
      <c r="S1225" s="1">
        <f>B1225+E1225+H1225+K1225+N1225</f>
        <v>514929341.76830691</v>
      </c>
    </row>
    <row r="1226" spans="1:19" x14ac:dyDescent="0.35">
      <c r="A1226" s="21">
        <v>43594</v>
      </c>
      <c r="B1226" s="1">
        <v>306172070.3941713</v>
      </c>
      <c r="C1226" s="1"/>
      <c r="D1226" s="1">
        <v>5967.7068188785915</v>
      </c>
      <c r="E1226" s="1">
        <v>65505586.100709751</v>
      </c>
      <c r="F1226" s="1"/>
      <c r="G1226" s="1">
        <v>169.97481357534681</v>
      </c>
      <c r="H1226" s="1">
        <v>9496966.5809552893</v>
      </c>
      <c r="I1226" s="1"/>
      <c r="J1226" s="1">
        <v>0.29723720099341505</v>
      </c>
      <c r="K1226" s="1">
        <v>20854579.025751092</v>
      </c>
      <c r="L1226" s="1"/>
      <c r="M1226" s="1">
        <v>73.81740145851181</v>
      </c>
      <c r="N1226" s="1">
        <v>21463684.242773309</v>
      </c>
      <c r="O1226" s="1"/>
      <c r="P1226" s="1">
        <v>284.24984454453931</v>
      </c>
      <c r="S1226" s="1">
        <f>B1226+E1226+H1226+K1226+N1226</f>
        <v>423492886.34436071</v>
      </c>
    </row>
    <row r="1227" spans="1:19" x14ac:dyDescent="0.35">
      <c r="A1227" s="21">
        <v>43595</v>
      </c>
      <c r="B1227" s="1">
        <v>398627069.93570656</v>
      </c>
      <c r="C1227" s="1"/>
      <c r="D1227" s="1">
        <v>6183.2129444455522</v>
      </c>
      <c r="E1227" s="1">
        <v>89558958.33008413</v>
      </c>
      <c r="F1227" s="1"/>
      <c r="G1227" s="1">
        <v>171.76432255687584</v>
      </c>
      <c r="H1227" s="1">
        <v>11903110.787916578</v>
      </c>
      <c r="I1227" s="1"/>
      <c r="J1227" s="1">
        <v>0.29355695613064026</v>
      </c>
      <c r="K1227" s="1">
        <v>22641796.177133784</v>
      </c>
      <c r="L1227" s="1"/>
      <c r="M1227" s="1">
        <v>73.813759961563051</v>
      </c>
      <c r="N1227" s="1">
        <v>25041944.693546936</v>
      </c>
      <c r="O1227" s="1"/>
      <c r="P1227" s="1">
        <v>282.5911313878147</v>
      </c>
      <c r="S1227" s="1">
        <f>B1227+E1227+H1227+K1227+N1227</f>
        <v>547772879.92438805</v>
      </c>
    </row>
    <row r="1228" spans="1:19" x14ac:dyDescent="0.35">
      <c r="A1228" s="21">
        <v>43596</v>
      </c>
      <c r="B1228" s="1">
        <v>560223786.41522479</v>
      </c>
      <c r="C1228" s="1"/>
      <c r="D1228" s="1">
        <v>6474.8485944164004</v>
      </c>
      <c r="E1228" s="1">
        <v>235231799.87548745</v>
      </c>
      <c r="F1228" s="1"/>
      <c r="G1228" s="1">
        <v>190.2350481413647</v>
      </c>
      <c r="H1228" s="1">
        <v>15162990.270761691</v>
      </c>
      <c r="I1228" s="1"/>
      <c r="J1228" s="1">
        <v>0.29751989769658976</v>
      </c>
      <c r="K1228" s="1">
        <v>36947675.21179352</v>
      </c>
      <c r="L1228" s="1"/>
      <c r="M1228" s="1">
        <v>76.777727745062364</v>
      </c>
      <c r="N1228" s="1">
        <v>33418704.126272656</v>
      </c>
      <c r="O1228" s="1"/>
      <c r="P1228" s="1">
        <v>285.71399585313276</v>
      </c>
      <c r="S1228" s="1">
        <f>B1228+E1228+H1228+K1228+N1228</f>
        <v>880984955.89954019</v>
      </c>
    </row>
    <row r="1229" spans="1:19" x14ac:dyDescent="0.35">
      <c r="A1229" s="21">
        <v>43597</v>
      </c>
      <c r="B1229" s="1">
        <v>1057131343.4410123</v>
      </c>
      <c r="C1229" s="1"/>
      <c r="D1229" s="1">
        <v>7193.7116789059191</v>
      </c>
      <c r="E1229" s="1">
        <v>223116806.27379751</v>
      </c>
      <c r="F1229" s="1"/>
      <c r="G1229" s="1">
        <v>189.30121540044541</v>
      </c>
      <c r="H1229" s="1">
        <v>55028305.733283259</v>
      </c>
      <c r="I1229" s="1"/>
      <c r="J1229" s="1">
        <v>0.32169371501329003</v>
      </c>
      <c r="K1229" s="1">
        <v>113468035.77769169</v>
      </c>
      <c r="L1229" s="1"/>
      <c r="M1229" s="1">
        <v>88.097113842041182</v>
      </c>
      <c r="N1229" s="1">
        <v>127096163.56428672</v>
      </c>
      <c r="O1229" s="1"/>
      <c r="P1229" s="1">
        <v>353.62394613294492</v>
      </c>
      <c r="S1229" s="1">
        <f>B1229+E1229+H1229+K1229+N1229</f>
        <v>1575840654.7900715</v>
      </c>
    </row>
    <row r="1230" spans="1:19" x14ac:dyDescent="0.35">
      <c r="A1230" s="21">
        <v>43598</v>
      </c>
      <c r="B1230" s="1">
        <v>1123397585.7399869</v>
      </c>
      <c r="C1230" s="1"/>
      <c r="D1230" s="1">
        <v>7065.3801586523405</v>
      </c>
      <c r="E1230" s="1">
        <v>210702749.13847736</v>
      </c>
      <c r="F1230" s="1"/>
      <c r="G1230" s="1">
        <v>193.84651109589487</v>
      </c>
      <c r="H1230" s="1">
        <v>34067949.45089671</v>
      </c>
      <c r="I1230" s="1"/>
      <c r="J1230" s="1">
        <v>0.31034142465064452</v>
      </c>
      <c r="K1230" s="1">
        <v>99537865.817431405</v>
      </c>
      <c r="L1230" s="1"/>
      <c r="M1230" s="1">
        <v>84.712985566284416</v>
      </c>
      <c r="N1230" s="1">
        <v>139547164.054757</v>
      </c>
      <c r="O1230" s="1"/>
      <c r="P1230" s="1">
        <v>355.69706605194727</v>
      </c>
      <c r="S1230" s="1">
        <f>B1230+E1230+H1230+K1230+N1230</f>
        <v>1607253314.2015495</v>
      </c>
    </row>
    <row r="1231" spans="1:19" x14ac:dyDescent="0.35">
      <c r="A1231" s="21">
        <v>43599</v>
      </c>
      <c r="B1231" s="1">
        <v>1298252827.6031518</v>
      </c>
      <c r="C1231" s="1"/>
      <c r="D1231" s="1">
        <v>7843.7343436457995</v>
      </c>
      <c r="E1231" s="1">
        <v>294662398.25525564</v>
      </c>
      <c r="F1231" s="1"/>
      <c r="G1231" s="1">
        <v>211.9505085873264</v>
      </c>
      <c r="H1231" s="1">
        <v>42418123.530639179</v>
      </c>
      <c r="I1231" s="1"/>
      <c r="J1231" s="1">
        <v>0.32420902845579591</v>
      </c>
      <c r="K1231" s="1">
        <v>84755586.958508894</v>
      </c>
      <c r="L1231" s="1"/>
      <c r="M1231" s="1">
        <v>87.764590563120024</v>
      </c>
      <c r="N1231" s="1">
        <v>134391234.0223166</v>
      </c>
      <c r="O1231" s="1"/>
      <c r="P1231" s="1">
        <v>383.79841707810192</v>
      </c>
      <c r="S1231" s="1">
        <f>B1231+E1231+H1231+K1231+N1231</f>
        <v>1854480170.3698723</v>
      </c>
    </row>
    <row r="1232" spans="1:19" x14ac:dyDescent="0.35">
      <c r="A1232" s="21">
        <v>43600</v>
      </c>
      <c r="B1232" s="1">
        <v>1087074093.6088488</v>
      </c>
      <c r="C1232" s="1"/>
      <c r="D1232" s="1">
        <v>8001.6224452116357</v>
      </c>
      <c r="E1232" s="1">
        <v>378484721.59701496</v>
      </c>
      <c r="F1232" s="1"/>
      <c r="G1232" s="1">
        <v>241.17096242194685</v>
      </c>
      <c r="H1232" s="1">
        <v>231364826.64232486</v>
      </c>
      <c r="I1232" s="1"/>
      <c r="J1232" s="1">
        <v>0.40812507685900296</v>
      </c>
      <c r="K1232" s="1">
        <v>85476557.179922909</v>
      </c>
      <c r="L1232" s="1"/>
      <c r="M1232" s="1">
        <v>91.592284372276183</v>
      </c>
      <c r="N1232" s="1">
        <v>110435934.53895313</v>
      </c>
      <c r="O1232" s="1"/>
      <c r="P1232" s="1">
        <v>389.24736773285855</v>
      </c>
      <c r="S1232" s="1">
        <f>B1232+E1232+H1232+K1232+N1232</f>
        <v>1892836133.5670645</v>
      </c>
    </row>
    <row r="1233" spans="1:19" x14ac:dyDescent="0.35">
      <c r="A1233" s="21">
        <v>43601</v>
      </c>
      <c r="B1233" s="1">
        <v>818078181.93090701</v>
      </c>
      <c r="C1233" s="1"/>
      <c r="D1233" s="1">
        <v>8161.4182531395636</v>
      </c>
      <c r="E1233" s="1">
        <v>513491259.20165789</v>
      </c>
      <c r="F1233" s="1"/>
      <c r="G1233" s="1">
        <v>261.19943118929967</v>
      </c>
      <c r="H1233" s="1">
        <v>158105063.08066601</v>
      </c>
      <c r="I1233" s="1"/>
      <c r="J1233" s="1">
        <v>0.45803403577851287</v>
      </c>
      <c r="K1233" s="1">
        <v>131383939.09469235</v>
      </c>
      <c r="L1233" s="1"/>
      <c r="M1233" s="1">
        <v>102.23761109201924</v>
      </c>
      <c r="N1233" s="1">
        <v>96812204.179817408</v>
      </c>
      <c r="O1233" s="1"/>
      <c r="P1233" s="1">
        <v>404.25242244855639</v>
      </c>
      <c r="S1233" s="1">
        <f>B1233+E1233+H1233+K1233+N1233</f>
        <v>1717870647.4877408</v>
      </c>
    </row>
    <row r="1234" spans="1:19" x14ac:dyDescent="0.35">
      <c r="A1234" s="21">
        <v>43602</v>
      </c>
      <c r="B1234" s="1">
        <v>869252217.98597109</v>
      </c>
      <c r="C1234" s="1"/>
      <c r="D1234" s="1">
        <v>7747.7655280982954</v>
      </c>
      <c r="E1234" s="1">
        <v>390732492.26935285</v>
      </c>
      <c r="F1234" s="1"/>
      <c r="G1234" s="1">
        <v>253.01068820024622</v>
      </c>
      <c r="H1234" s="1">
        <v>151530928.18393639</v>
      </c>
      <c r="I1234" s="1"/>
      <c r="J1234" s="1">
        <v>0.41978881916755645</v>
      </c>
      <c r="K1234" s="1">
        <v>126646034.53435215</v>
      </c>
      <c r="L1234" s="1"/>
      <c r="M1234" s="1">
        <v>95.685074969019809</v>
      </c>
      <c r="N1234" s="1">
        <v>148453285.53621522</v>
      </c>
      <c r="O1234" s="1"/>
      <c r="P1234" s="1">
        <v>398.75901396226658</v>
      </c>
      <c r="S1234" s="1">
        <f>B1234+E1234+H1234+K1234+N1234</f>
        <v>1686614958.5098276</v>
      </c>
    </row>
    <row r="1235" spans="1:19" x14ac:dyDescent="0.35">
      <c r="A1235" s="21">
        <v>43603</v>
      </c>
      <c r="B1235" s="1">
        <v>914797976.39969254</v>
      </c>
      <c r="C1235" s="1"/>
      <c r="D1235" s="1">
        <v>7356.9584783137634</v>
      </c>
      <c r="E1235" s="1">
        <v>179300012.65693891</v>
      </c>
      <c r="F1235" s="1"/>
      <c r="G1235" s="1">
        <v>240.79331989436298</v>
      </c>
      <c r="H1235" s="1">
        <v>106661770.7948328</v>
      </c>
      <c r="I1235" s="1"/>
      <c r="J1235" s="1">
        <v>0.38998210360107077</v>
      </c>
      <c r="K1235" s="1">
        <v>86464179.01018469</v>
      </c>
      <c r="L1235" s="1"/>
      <c r="M1235" s="1">
        <v>89.860718203329142</v>
      </c>
      <c r="N1235" s="1">
        <v>107413944.81508349</v>
      </c>
      <c r="O1235" s="1"/>
      <c r="P1235" s="1">
        <v>367.65107277289013</v>
      </c>
      <c r="S1235" s="1">
        <f>B1235+E1235+H1235+K1235+N1235</f>
        <v>1394637883.6767325</v>
      </c>
    </row>
    <row r="1236" spans="1:19" x14ac:dyDescent="0.35">
      <c r="A1236" s="21">
        <v>43604</v>
      </c>
      <c r="B1236" s="1">
        <v>397308976.05006075</v>
      </c>
      <c r="C1236" s="1"/>
      <c r="D1236" s="1">
        <v>7494.6038679678622</v>
      </c>
      <c r="E1236" s="1">
        <v>142714282.66126424</v>
      </c>
      <c r="F1236" s="1"/>
      <c r="G1236" s="1">
        <v>255.75367623449154</v>
      </c>
      <c r="H1236" s="1">
        <v>33368114.899167076</v>
      </c>
      <c r="I1236" s="1"/>
      <c r="J1236" s="1">
        <v>0.37266674968957109</v>
      </c>
      <c r="K1236" s="1">
        <v>21868060.199056912</v>
      </c>
      <c r="L1236" s="1"/>
      <c r="M1236" s="1">
        <v>86.784141179339912</v>
      </c>
      <c r="N1236" s="1">
        <v>28965195.09506188</v>
      </c>
      <c r="O1236" s="1"/>
      <c r="P1236" s="1">
        <v>358.2544376238406</v>
      </c>
      <c r="S1236" s="1">
        <f>B1236+E1236+H1236+K1236+N1236</f>
        <v>624224628.90461075</v>
      </c>
    </row>
    <row r="1237" spans="1:19" x14ac:dyDescent="0.35">
      <c r="A1237" s="21">
        <v>43605</v>
      </c>
      <c r="B1237" s="1">
        <v>700212145.85112107</v>
      </c>
      <c r="C1237" s="1"/>
      <c r="D1237" s="1">
        <v>8149.1766714511214</v>
      </c>
      <c r="E1237" s="1">
        <v>158005464.88371858</v>
      </c>
      <c r="F1237" s="1"/>
      <c r="G1237" s="1">
        <v>255.47238696312797</v>
      </c>
      <c r="H1237" s="1">
        <v>67736376.513745874</v>
      </c>
      <c r="I1237" s="1"/>
      <c r="J1237" s="1">
        <v>0.41904301517753961</v>
      </c>
      <c r="K1237" s="1">
        <v>55454704.697481751</v>
      </c>
      <c r="L1237" s="1"/>
      <c r="M1237" s="1">
        <v>95.070748785429274</v>
      </c>
      <c r="N1237" s="1">
        <v>101119468.4758524</v>
      </c>
      <c r="O1237" s="1"/>
      <c r="P1237" s="1">
        <v>418.3619919788091</v>
      </c>
      <c r="S1237" s="1">
        <f>B1237+E1237+H1237+K1237+N1237</f>
        <v>1082528160.4219198</v>
      </c>
    </row>
    <row r="1238" spans="1:19" x14ac:dyDescent="0.35">
      <c r="A1238" s="21">
        <v>43606</v>
      </c>
      <c r="B1238" s="1">
        <v>601021982.43017626</v>
      </c>
      <c r="C1238" s="1"/>
      <c r="D1238" s="1">
        <v>7994.1688998190366</v>
      </c>
      <c r="E1238" s="1">
        <v>139906016.35120687</v>
      </c>
      <c r="F1238" s="1"/>
      <c r="G1238" s="1">
        <v>254.06982608869279</v>
      </c>
      <c r="H1238" s="1">
        <v>53105661.246634468</v>
      </c>
      <c r="I1238" s="1"/>
      <c r="J1238" s="1">
        <v>0.3995109540327822</v>
      </c>
      <c r="K1238" s="1">
        <v>41544532.04728999</v>
      </c>
      <c r="L1238" s="1"/>
      <c r="M1238" s="1">
        <v>91.675519491138729</v>
      </c>
      <c r="N1238" s="1">
        <v>80364441.288564757</v>
      </c>
      <c r="O1238" s="1"/>
      <c r="P1238" s="1">
        <v>414.59765558585713</v>
      </c>
      <c r="S1238" s="1">
        <f>B1238+E1238+H1238+K1238+N1238</f>
        <v>915942633.36387241</v>
      </c>
    </row>
    <row r="1239" spans="1:19" x14ac:dyDescent="0.35">
      <c r="A1239" s="21">
        <v>43607</v>
      </c>
      <c r="B1239" s="1">
        <v>409814047.71510339</v>
      </c>
      <c r="C1239" s="1"/>
      <c r="D1239" s="1">
        <v>7931.4795724065489</v>
      </c>
      <c r="E1239" s="1">
        <v>123759582.16120858</v>
      </c>
      <c r="F1239" s="1"/>
      <c r="G1239" s="1">
        <v>247.46553691642632</v>
      </c>
      <c r="H1239" s="1">
        <v>35252645.572350815</v>
      </c>
      <c r="I1239" s="1"/>
      <c r="J1239" s="1">
        <v>0.39720499416056282</v>
      </c>
      <c r="K1239" s="1">
        <v>24341764.800685819</v>
      </c>
      <c r="L1239" s="1"/>
      <c r="M1239" s="1">
        <v>91.333221936257345</v>
      </c>
      <c r="N1239" s="1">
        <v>65115439.277184829</v>
      </c>
      <c r="O1239" s="1"/>
      <c r="P1239" s="1">
        <v>417.12492103267272</v>
      </c>
      <c r="S1239" s="1">
        <f>B1239+E1239+H1239+K1239+N1239</f>
        <v>658283479.52653337</v>
      </c>
    </row>
    <row r="1240" spans="1:19" x14ac:dyDescent="0.35">
      <c r="A1240" s="21">
        <v>43608</v>
      </c>
      <c r="B1240" s="1">
        <v>428417997.02870488</v>
      </c>
      <c r="C1240" s="1"/>
      <c r="D1240" s="1">
        <v>7650.9716575097973</v>
      </c>
      <c r="E1240" s="1">
        <v>111231182.31536141</v>
      </c>
      <c r="F1240" s="1"/>
      <c r="G1240" s="1">
        <v>245.0632076463346</v>
      </c>
      <c r="H1240" s="1">
        <v>48232571.581991777</v>
      </c>
      <c r="I1240" s="1"/>
      <c r="J1240" s="1">
        <v>0.37214551642047788</v>
      </c>
      <c r="K1240" s="1">
        <v>40020856.007323071</v>
      </c>
      <c r="L1240" s="1"/>
      <c r="M1240" s="1">
        <v>87.808353084447461</v>
      </c>
      <c r="N1240" s="1">
        <v>54426354.24668131</v>
      </c>
      <c r="O1240" s="1"/>
      <c r="P1240" s="1">
        <v>387.95844048939529</v>
      </c>
      <c r="S1240" s="1">
        <f>B1240+E1240+H1240+K1240+N1240</f>
        <v>682328961.18006241</v>
      </c>
    </row>
    <row r="1241" spans="1:19" x14ac:dyDescent="0.35">
      <c r="A1241" s="21">
        <v>43609</v>
      </c>
      <c r="B1241" s="1">
        <v>421746106.83009017</v>
      </c>
      <c r="C1241" s="1"/>
      <c r="D1241" s="1">
        <v>7901.2787750402422</v>
      </c>
      <c r="E1241" s="1">
        <v>93455716.427813083</v>
      </c>
      <c r="F1241" s="1"/>
      <c r="G1241" s="1">
        <v>248.36556522757678</v>
      </c>
      <c r="H1241" s="1">
        <v>34386110.745413534</v>
      </c>
      <c r="I1241" s="1"/>
      <c r="J1241" s="1">
        <v>0.38101661265445824</v>
      </c>
      <c r="K1241" s="1">
        <v>23303882.631195974</v>
      </c>
      <c r="L1241" s="1"/>
      <c r="M1241" s="1">
        <v>89.010044923574384</v>
      </c>
      <c r="N1241" s="1">
        <v>47863048.87464755</v>
      </c>
      <c r="O1241" s="1"/>
      <c r="P1241" s="1">
        <v>405.86417553619538</v>
      </c>
      <c r="S1241" s="1">
        <f>B1241+E1241+H1241+K1241+N1241</f>
        <v>620754865.50916028</v>
      </c>
    </row>
    <row r="1242" spans="1:19" x14ac:dyDescent="0.35">
      <c r="A1242" s="21">
        <v>43610</v>
      </c>
      <c r="B1242" s="1">
        <v>390552447.10191864</v>
      </c>
      <c r="C1242" s="1"/>
      <c r="D1242" s="1">
        <v>8005.5804069061405</v>
      </c>
      <c r="E1242" s="1">
        <v>59996266.678535439</v>
      </c>
      <c r="F1242" s="1"/>
      <c r="G1242" s="1">
        <v>250.75284101636032</v>
      </c>
      <c r="H1242" s="1">
        <v>35538709.259015113</v>
      </c>
      <c r="I1242" s="1"/>
      <c r="J1242" s="1">
        <v>0.38420626703654864</v>
      </c>
      <c r="K1242" s="1">
        <v>89377891.612319753</v>
      </c>
      <c r="L1242" s="1"/>
      <c r="M1242" s="1">
        <v>100.51112178748282</v>
      </c>
      <c r="N1242" s="1">
        <v>46537961.015209675</v>
      </c>
      <c r="O1242" s="1"/>
      <c r="P1242" s="1">
        <v>408.90483915144148</v>
      </c>
      <c r="S1242" s="1">
        <f>B1242+E1242+H1242+K1242+N1242</f>
        <v>622003275.66699862</v>
      </c>
    </row>
  </sheetData>
  <autoFilter ref="S1:S1242" xr:uid="{1BA083C8-A3C8-47CB-AC92-611F7E11146A}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1908-C516-4B09-BDBC-4A58B342F04B}">
  <dimension ref="A1:Y1242"/>
  <sheetViews>
    <sheetView workbookViewId="0">
      <pane xSplit="1" topLeftCell="K1" activePane="topRight" state="frozen"/>
      <selection pane="topRight" activeCell="L6" sqref="L6"/>
    </sheetView>
  </sheetViews>
  <sheetFormatPr defaultRowHeight="14.5" x14ac:dyDescent="0.35"/>
  <cols>
    <col min="1" max="1" width="10.453125" style="5" bestFit="1" customWidth="1"/>
    <col min="2" max="2" width="10.453125" customWidth="1"/>
    <col min="3" max="3" width="10.26953125" bestFit="1" customWidth="1"/>
    <col min="4" max="4" width="14.36328125" bestFit="1" customWidth="1"/>
    <col min="5" max="5" width="11.81640625" bestFit="1" customWidth="1"/>
    <col min="12" max="12" width="10.90625" bestFit="1" customWidth="1"/>
    <col min="13" max="13" width="9.90625" bestFit="1" customWidth="1"/>
    <col min="14" max="14" width="6.453125" bestFit="1" customWidth="1"/>
    <col min="15" max="15" width="8.36328125" bestFit="1" customWidth="1"/>
    <col min="16" max="16" width="9.90625" bestFit="1" customWidth="1"/>
    <col min="17" max="19" width="9.90625" customWidth="1"/>
    <col min="24" max="24" width="9.36328125" bestFit="1" customWidth="1"/>
    <col min="25" max="25" width="10.6328125" bestFit="1" customWidth="1"/>
  </cols>
  <sheetData>
    <row r="1" spans="1:25" s="9" customFormat="1" ht="15" thickBot="1" x14ac:dyDescent="0.4">
      <c r="A1" s="8" t="s">
        <v>12</v>
      </c>
      <c r="B1" s="10" t="s">
        <v>20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I1" s="9" t="s">
        <v>18</v>
      </c>
      <c r="K1" s="10" t="s">
        <v>19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X1" s="9" t="s">
        <v>26</v>
      </c>
      <c r="Y1" s="9" t="s">
        <v>27</v>
      </c>
    </row>
    <row r="2" spans="1:25" s="16" customFormat="1" ht="15" thickBot="1" x14ac:dyDescent="0.4">
      <c r="A2" s="14">
        <v>42370</v>
      </c>
      <c r="B2" s="15"/>
      <c r="C2" s="16">
        <f>'All coins'!B2/'All coins'!S2</f>
        <v>0.9997259739584311</v>
      </c>
      <c r="D2" s="16">
        <f>'All coins'!E2/'All coins'!S2</f>
        <v>8.3070464977812237E-5</v>
      </c>
      <c r="E2" s="16">
        <f>'All coins'!H2/'All coins'!S2</f>
        <v>1.6284860825307718E-7</v>
      </c>
      <c r="F2" s="16">
        <f>'All coins'!K2/'All coins'!S2</f>
        <v>1.9079272798282779E-4</v>
      </c>
      <c r="G2" s="16">
        <f>'All coins'!N2/'All coins'!S2</f>
        <v>0</v>
      </c>
      <c r="I2" s="16">
        <f>C2+D2+E2+F2+G2</f>
        <v>1</v>
      </c>
      <c r="L2" s="17">
        <f>'All coins'!D2</f>
        <v>431.01324790009375</v>
      </c>
      <c r="M2" s="17">
        <f>'All coins'!G2</f>
        <v>0.91992368410704395</v>
      </c>
      <c r="N2" s="17">
        <f>'All coins'!J2</f>
        <v>5.999E-3</v>
      </c>
      <c r="O2" s="17">
        <f>'All coins'!M2</f>
        <v>3.4448787222431627</v>
      </c>
      <c r="P2" s="17">
        <f>'All coins'!P2</f>
        <v>0</v>
      </c>
      <c r="Q2" s="17"/>
      <c r="R2" s="18">
        <v>1</v>
      </c>
      <c r="S2" s="18">
        <v>0</v>
      </c>
      <c r="T2" s="18">
        <v>0</v>
      </c>
      <c r="U2" s="18">
        <v>0</v>
      </c>
      <c r="V2" s="18">
        <v>0</v>
      </c>
      <c r="X2" s="19">
        <f>L$2/1000</f>
        <v>0.43101324790009377</v>
      </c>
      <c r="Y2" s="18">
        <f>L2/X$2</f>
        <v>1000</v>
      </c>
    </row>
    <row r="3" spans="1:25" ht="15" thickBot="1" x14ac:dyDescent="0.4">
      <c r="A3" s="6">
        <v>42371</v>
      </c>
      <c r="C3" s="3">
        <f>'All coins'!B3/'All coins'!S3</f>
        <v>0.99942916767016377</v>
      </c>
      <c r="D3" s="3">
        <f>'All coins'!E3/'All coins'!S3</f>
        <v>2.1522035624690946E-5</v>
      </c>
      <c r="E3" s="3">
        <f>'All coins'!H3/'All coins'!S3</f>
        <v>0</v>
      </c>
      <c r="F3" s="3">
        <f>'All coins'!K3/'All coins'!S3</f>
        <v>5.4931029421150467E-4</v>
      </c>
      <c r="G3" s="3">
        <f>'All coins'!N3/'All coins'!S3</f>
        <v>0</v>
      </c>
      <c r="H3" s="3"/>
      <c r="I3" s="4">
        <f t="shared" ref="I3:I66" si="0">C3+D3+E3+F3+G3</f>
        <v>0.99999999999999989</v>
      </c>
      <c r="L3" s="1">
        <f>'All coins'!D3</f>
        <v>434.47386719623421</v>
      </c>
      <c r="M3" s="1">
        <f>'All coins'!G3</f>
        <v>0.95414576898092074</v>
      </c>
      <c r="N3" s="1">
        <f>'All coins'!J3</f>
        <v>0</v>
      </c>
      <c r="O3" s="1">
        <f>'All coins'!M3</f>
        <v>3.5062393492497623</v>
      </c>
      <c r="P3" s="1">
        <f>'All coins'!P3</f>
        <v>0</v>
      </c>
      <c r="Q3" s="1"/>
      <c r="R3" s="11">
        <v>1</v>
      </c>
      <c r="S3" s="11">
        <v>0</v>
      </c>
      <c r="T3" s="11">
        <v>0</v>
      </c>
      <c r="U3" s="11">
        <v>0</v>
      </c>
      <c r="V3" s="11">
        <v>0</v>
      </c>
      <c r="X3" s="12">
        <f t="shared" ref="X3:X66" si="1">L$2/1000</f>
        <v>0.43101324790009377</v>
      </c>
      <c r="Y3" s="11">
        <f t="shared" ref="Y3:Y66" si="2">L3/X$2</f>
        <v>1008.0290323162934</v>
      </c>
    </row>
    <row r="4" spans="1:25" ht="15" thickBot="1" x14ac:dyDescent="0.4">
      <c r="A4" s="7">
        <v>42372</v>
      </c>
      <c r="C4" s="3">
        <f>'All coins'!B4/'All coins'!S4</f>
        <v>0.99970869608089608</v>
      </c>
      <c r="D4" s="3">
        <f>'All coins'!E4/'All coins'!S4</f>
        <v>5.64001421637957E-6</v>
      </c>
      <c r="E4" s="3">
        <f>'All coins'!H4/'All coins'!S4</f>
        <v>6.9794094234122637E-7</v>
      </c>
      <c r="F4" s="3">
        <f>'All coins'!K4/'All coins'!S4</f>
        <v>2.8496596394515057E-4</v>
      </c>
      <c r="G4" s="3">
        <f>'All coins'!N4/'All coins'!S4</f>
        <v>0</v>
      </c>
      <c r="H4" s="3"/>
      <c r="I4" s="4">
        <f t="shared" si="0"/>
        <v>1</v>
      </c>
      <c r="L4" s="1">
        <f>'All coins'!D4</f>
        <v>432.71506776627496</v>
      </c>
      <c r="M4" s="1">
        <f>'All coins'!G4</f>
        <v>0.95934840515793285</v>
      </c>
      <c r="N4" s="1">
        <f>'All coins'!J4</f>
        <v>6.1267700000000001E-3</v>
      </c>
      <c r="O4" s="1">
        <f>'All coins'!M4</f>
        <v>3.5011232720806857</v>
      </c>
      <c r="P4" s="1">
        <f>'All coins'!P4</f>
        <v>0</v>
      </c>
      <c r="Q4" s="1"/>
      <c r="R4" s="11">
        <v>1</v>
      </c>
      <c r="S4" s="11">
        <v>0</v>
      </c>
      <c r="T4" s="11">
        <v>0</v>
      </c>
      <c r="U4" s="11">
        <v>0</v>
      </c>
      <c r="V4" s="11">
        <v>0</v>
      </c>
      <c r="X4" s="12">
        <f t="shared" si="1"/>
        <v>0.43101324790009377</v>
      </c>
      <c r="Y4" s="11">
        <f t="shared" si="2"/>
        <v>1003.9484166077783</v>
      </c>
    </row>
    <row r="5" spans="1:25" ht="15" thickBot="1" x14ac:dyDescent="0.4">
      <c r="A5" s="6">
        <v>42373</v>
      </c>
      <c r="C5" s="3">
        <f>'All coins'!B5/'All coins'!S5</f>
        <v>0.99888907763514623</v>
      </c>
      <c r="D5" s="3">
        <f>'All coins'!E5/'All coins'!S5</f>
        <v>7.9331783445813232E-5</v>
      </c>
      <c r="E5" s="3">
        <f>'All coins'!H5/'All coins'!S5</f>
        <v>2.5303725347572745E-8</v>
      </c>
      <c r="F5" s="3">
        <f>'All coins'!K5/'All coins'!S5</f>
        <v>1.0315652776825357E-3</v>
      </c>
      <c r="G5" s="3">
        <f>'All coins'!N5/'All coins'!S5</f>
        <v>0</v>
      </c>
      <c r="H5" s="3"/>
      <c r="I5" s="4">
        <f t="shared" si="0"/>
        <v>0.99999999999999989</v>
      </c>
      <c r="L5" s="1">
        <f>'All coins'!D5</f>
        <v>431.19673301918812</v>
      </c>
      <c r="M5" s="1">
        <f>'All coins'!G5</f>
        <v>0.96049883999999996</v>
      </c>
      <c r="N5" s="1">
        <f>'All coins'!J5</f>
        <v>6.1494500000000007E-3</v>
      </c>
      <c r="O5" s="1">
        <f>'All coins'!M5</f>
        <v>3.4659698467019009</v>
      </c>
      <c r="P5" s="1">
        <f>'All coins'!P5</f>
        <v>0</v>
      </c>
      <c r="Q5" s="1"/>
      <c r="R5" s="11">
        <v>1</v>
      </c>
      <c r="S5" s="11">
        <v>0</v>
      </c>
      <c r="T5" s="11">
        <v>0</v>
      </c>
      <c r="U5" s="11">
        <v>0</v>
      </c>
      <c r="V5" s="11">
        <v>0</v>
      </c>
      <c r="X5" s="12">
        <f t="shared" si="1"/>
        <v>0.43101324790009377</v>
      </c>
      <c r="Y5" s="11">
        <f t="shared" si="2"/>
        <v>1000.4257064486725</v>
      </c>
    </row>
    <row r="6" spans="1:25" ht="15" thickBot="1" x14ac:dyDescent="0.4">
      <c r="A6" s="7">
        <v>42374</v>
      </c>
      <c r="C6" s="3">
        <f>'All coins'!B6/'All coins'!S6</f>
        <v>0.99896015768580493</v>
      </c>
      <c r="D6" s="3">
        <f>'All coins'!E6/'All coins'!S6</f>
        <v>1.330666773098647E-4</v>
      </c>
      <c r="E6" s="3">
        <f>'All coins'!H6/'All coins'!S6</f>
        <v>0</v>
      </c>
      <c r="F6" s="3">
        <f>'All coins'!K6/'All coins'!S6</f>
        <v>9.0677563688532352E-4</v>
      </c>
      <c r="G6" s="3">
        <f>'All coins'!N6/'All coins'!S6</f>
        <v>0</v>
      </c>
      <c r="H6" s="3"/>
      <c r="I6" s="4">
        <f t="shared" si="0"/>
        <v>1</v>
      </c>
      <c r="L6" s="1">
        <f>'All coins'!D6</f>
        <v>433.7091682806809</v>
      </c>
      <c r="M6" s="1">
        <f>'All coins'!G6</f>
        <v>0.94522572626746637</v>
      </c>
      <c r="N6" s="1">
        <f>'All coins'!J6</f>
        <v>0</v>
      </c>
      <c r="O6" s="1">
        <f>'All coins'!M6</f>
        <v>3.4535918424252605</v>
      </c>
      <c r="P6" s="1">
        <f>'All coins'!P6</f>
        <v>0</v>
      </c>
      <c r="Q6" s="1"/>
      <c r="R6" s="11">
        <v>1</v>
      </c>
      <c r="S6" s="11">
        <v>0</v>
      </c>
      <c r="T6" s="11">
        <v>0</v>
      </c>
      <c r="U6" s="11">
        <v>0</v>
      </c>
      <c r="V6" s="11">
        <v>0</v>
      </c>
      <c r="X6" s="12">
        <f t="shared" si="1"/>
        <v>0.43101324790009377</v>
      </c>
      <c r="Y6" s="11">
        <f t="shared" si="2"/>
        <v>1006.2548434270216</v>
      </c>
    </row>
    <row r="7" spans="1:25" ht="15" thickBot="1" x14ac:dyDescent="0.4">
      <c r="A7" s="6">
        <v>42375</v>
      </c>
      <c r="C7" s="3">
        <f>'All coins'!B7/'All coins'!S7</f>
        <v>0.99891372003789791</v>
      </c>
      <c r="D7" s="3">
        <f>'All coins'!E7/'All coins'!S7</f>
        <v>2.0724029945795962E-4</v>
      </c>
      <c r="E7" s="3">
        <f>'All coins'!H7/'All coins'!S7</f>
        <v>0</v>
      </c>
      <c r="F7" s="3">
        <f>'All coins'!K7/'All coins'!S7</f>
        <v>8.7903966264425487E-4</v>
      </c>
      <c r="G7" s="3">
        <f>'All coins'!N7/'All coins'!S7</f>
        <v>0</v>
      </c>
      <c r="H7" s="3"/>
      <c r="I7" s="4">
        <f t="shared" si="0"/>
        <v>1.0000000000000002</v>
      </c>
      <c r="L7" s="1">
        <f>'All coins'!D7</f>
        <v>432.64493127697949</v>
      </c>
      <c r="M7" s="1">
        <f>'All coins'!G7</f>
        <v>0.94815902408945707</v>
      </c>
      <c r="N7" s="1">
        <f>'All coins'!J7</f>
        <v>0</v>
      </c>
      <c r="O7" s="1">
        <f>'All coins'!M7</f>
        <v>3.4504899998076408</v>
      </c>
      <c r="P7" s="1">
        <f>'All coins'!P7</f>
        <v>0</v>
      </c>
      <c r="Q7" s="1"/>
      <c r="R7" s="11">
        <v>1</v>
      </c>
      <c r="S7" s="11">
        <v>0</v>
      </c>
      <c r="T7" s="11">
        <v>0</v>
      </c>
      <c r="U7" s="11">
        <v>0</v>
      </c>
      <c r="V7" s="11">
        <v>0</v>
      </c>
      <c r="X7" s="12">
        <f t="shared" si="1"/>
        <v>0.43101324790009377</v>
      </c>
      <c r="Y7" s="11">
        <f t="shared" si="2"/>
        <v>1003.7856919360028</v>
      </c>
    </row>
    <row r="8" spans="1:25" ht="15" thickBot="1" x14ac:dyDescent="0.4">
      <c r="A8" s="7">
        <v>42376</v>
      </c>
      <c r="C8" s="3">
        <f>'All coins'!B8/'All coins'!S8</f>
        <v>0.99947763341360096</v>
      </c>
      <c r="D8" s="3">
        <f>'All coins'!E8/'All coins'!S8</f>
        <v>1.3968896807462644E-4</v>
      </c>
      <c r="E8" s="3">
        <f>'All coins'!H8/'All coins'!S8</f>
        <v>1.4888609707699188E-6</v>
      </c>
      <c r="F8" s="3">
        <f>'All coins'!K8/'All coins'!S8</f>
        <v>3.8118875735382936E-4</v>
      </c>
      <c r="G8" s="3">
        <f>'All coins'!N8/'All coins'!S8</f>
        <v>0</v>
      </c>
      <c r="H8" s="3"/>
      <c r="I8" s="4">
        <f t="shared" si="0"/>
        <v>1.0000000000000002</v>
      </c>
      <c r="L8" s="1">
        <f>'All coins'!D8</f>
        <v>438.61701573025266</v>
      </c>
      <c r="M8" s="1">
        <f>'All coins'!G8</f>
        <v>0.93989015712447743</v>
      </c>
      <c r="N8" s="1">
        <f>'All coins'!J8</f>
        <v>6.1060699999999999E-3</v>
      </c>
      <c r="O8" s="1">
        <f>'All coins'!M8</f>
        <v>3.5079882878949169</v>
      </c>
      <c r="P8" s="1">
        <f>'All coins'!P8</f>
        <v>0</v>
      </c>
      <c r="Q8" s="1"/>
      <c r="R8" s="11">
        <v>1</v>
      </c>
      <c r="S8" s="11">
        <v>0</v>
      </c>
      <c r="T8" s="11">
        <v>0</v>
      </c>
      <c r="U8" s="11">
        <v>0</v>
      </c>
      <c r="V8" s="11">
        <v>0</v>
      </c>
      <c r="X8" s="12">
        <f t="shared" si="1"/>
        <v>0.43101324790009377</v>
      </c>
      <c r="Y8" s="11">
        <f t="shared" si="2"/>
        <v>1017.6416104776469</v>
      </c>
    </row>
    <row r="9" spans="1:25" ht="15" thickBot="1" x14ac:dyDescent="0.4">
      <c r="A9" s="6">
        <v>42377</v>
      </c>
      <c r="C9" s="3">
        <f>'All coins'!B9/'All coins'!S9</f>
        <v>0.99899550026147566</v>
      </c>
      <c r="D9" s="3">
        <f>'All coins'!E9/'All coins'!S9</f>
        <v>3.9723806264827102E-4</v>
      </c>
      <c r="E9" s="3">
        <f>'All coins'!H9/'All coins'!S9</f>
        <v>4.5621398202234938E-6</v>
      </c>
      <c r="F9" s="3">
        <f>'All coins'!K9/'All coins'!S9</f>
        <v>6.02699536055883E-4</v>
      </c>
      <c r="G9" s="3">
        <f>'All coins'!N9/'All coins'!S9</f>
        <v>0</v>
      </c>
      <c r="H9" s="3"/>
      <c r="I9" s="4">
        <f t="shared" si="0"/>
        <v>1</v>
      </c>
      <c r="L9" s="1">
        <f>'All coins'!D9</f>
        <v>457.84588624263733</v>
      </c>
      <c r="M9" s="1">
        <f>'All coins'!G9</f>
        <v>0.98381859686254836</v>
      </c>
      <c r="N9" s="1">
        <f>'All coins'!J9</f>
        <v>5.9000099999999998E-3</v>
      </c>
      <c r="O9" s="1">
        <f>'All coins'!M9</f>
        <v>3.5754469417491825</v>
      </c>
      <c r="P9" s="1">
        <f>'All coins'!P9</f>
        <v>0</v>
      </c>
      <c r="Q9" s="1"/>
      <c r="R9" s="11">
        <v>1</v>
      </c>
      <c r="S9" s="11">
        <v>0</v>
      </c>
      <c r="T9" s="11">
        <v>0</v>
      </c>
      <c r="U9" s="11">
        <v>0</v>
      </c>
      <c r="V9" s="11">
        <v>0</v>
      </c>
      <c r="X9" s="12">
        <f t="shared" si="1"/>
        <v>0.43101324790009377</v>
      </c>
      <c r="Y9" s="11">
        <f t="shared" si="2"/>
        <v>1062.2547879288463</v>
      </c>
    </row>
    <row r="10" spans="1:25" ht="15" thickBot="1" x14ac:dyDescent="0.4">
      <c r="A10" s="7">
        <v>42378</v>
      </c>
      <c r="C10" s="3">
        <f>'All coins'!B10/'All coins'!S10</f>
        <v>0.99877526112292847</v>
      </c>
      <c r="D10" s="3">
        <f>'All coins'!E10/'All coins'!S10</f>
        <v>3.0969400779558943E-4</v>
      </c>
      <c r="E10" s="3">
        <f>'All coins'!H10/'All coins'!S10</f>
        <v>6.5628039601699038E-6</v>
      </c>
      <c r="F10" s="3">
        <f>'All coins'!K10/'All coins'!S10</f>
        <v>9.0848206531566234E-4</v>
      </c>
      <c r="G10" s="3">
        <f>'All coins'!N10/'All coins'!S10</f>
        <v>0</v>
      </c>
      <c r="H10" s="3"/>
      <c r="I10" s="4">
        <f t="shared" si="0"/>
        <v>0.99999999999999989</v>
      </c>
      <c r="L10" s="1">
        <f>'All coins'!D10</f>
        <v>453.33397521316846</v>
      </c>
      <c r="M10" s="1">
        <f>'All coins'!G10</f>
        <v>0.98821685316319374</v>
      </c>
      <c r="N10" s="1">
        <f>'All coins'!J10</f>
        <v>5.8416000000000006E-3</v>
      </c>
      <c r="O10" s="1">
        <f>'All coins'!M10</f>
        <v>3.6003399165993297</v>
      </c>
      <c r="P10" s="1">
        <f>'All coins'!P10</f>
        <v>0</v>
      </c>
      <c r="Q10" s="1"/>
      <c r="R10" s="11">
        <v>1</v>
      </c>
      <c r="S10" s="11">
        <v>0</v>
      </c>
      <c r="T10" s="11">
        <v>0</v>
      </c>
      <c r="U10" s="11">
        <v>0</v>
      </c>
      <c r="V10" s="11">
        <v>0</v>
      </c>
      <c r="X10" s="12">
        <f t="shared" si="1"/>
        <v>0.43101324790009377</v>
      </c>
      <c r="Y10" s="11">
        <f t="shared" si="2"/>
        <v>1051.7866386284454</v>
      </c>
    </row>
    <row r="11" spans="1:25" ht="15" thickBot="1" x14ac:dyDescent="0.4">
      <c r="A11" s="6">
        <v>42379</v>
      </c>
      <c r="C11" s="3">
        <f>'All coins'!B11/'All coins'!S11</f>
        <v>0.99850861316915807</v>
      </c>
      <c r="D11" s="3">
        <f>'All coins'!E11/'All coins'!S11</f>
        <v>3.7306851650074273E-4</v>
      </c>
      <c r="E11" s="3">
        <f>'All coins'!H11/'All coins'!S11</f>
        <v>1.6790238130734202E-8</v>
      </c>
      <c r="F11" s="3">
        <f>'All coins'!K11/'All coins'!S11</f>
        <v>1.1183015241030872E-3</v>
      </c>
      <c r="G11" s="3">
        <f>'All coins'!N11/'All coins'!S11</f>
        <v>0</v>
      </c>
      <c r="H11" s="3"/>
      <c r="I11" s="4">
        <f t="shared" si="0"/>
        <v>1</v>
      </c>
      <c r="L11" s="1">
        <f>'All coins'!D11</f>
        <v>448.8033682554065</v>
      </c>
      <c r="M11" s="1">
        <f>'All coins'!G11</f>
        <v>0.99811685423406182</v>
      </c>
      <c r="N11" s="1">
        <f>'All coins'!J11</f>
        <v>6.1370000000000001E-3</v>
      </c>
      <c r="O11" s="1">
        <f>'All coins'!M11</f>
        <v>3.5659302869219918</v>
      </c>
      <c r="P11" s="1">
        <f>'All coins'!P11</f>
        <v>0</v>
      </c>
      <c r="Q11" s="1"/>
      <c r="R11" s="11">
        <v>1</v>
      </c>
      <c r="S11" s="11">
        <v>0</v>
      </c>
      <c r="T11" s="11">
        <v>0</v>
      </c>
      <c r="U11" s="11">
        <v>0</v>
      </c>
      <c r="V11" s="11">
        <v>0</v>
      </c>
      <c r="X11" s="12">
        <f t="shared" si="1"/>
        <v>0.43101324790009377</v>
      </c>
      <c r="Y11" s="11">
        <f t="shared" si="2"/>
        <v>1041.2751126374574</v>
      </c>
    </row>
    <row r="12" spans="1:25" ht="15" thickBot="1" x14ac:dyDescent="0.4">
      <c r="A12" s="7">
        <v>42380</v>
      </c>
      <c r="C12" s="3">
        <f>'All coins'!B12/'All coins'!S12</f>
        <v>0.99754153610208973</v>
      </c>
      <c r="D12" s="3">
        <f>'All coins'!E12/'All coins'!S12</f>
        <v>1.5498574531234591E-3</v>
      </c>
      <c r="E12" s="3">
        <f>'All coins'!H12/'All coins'!S12</f>
        <v>0</v>
      </c>
      <c r="F12" s="3">
        <f>'All coins'!K12/'All coins'!S12</f>
        <v>9.0860644478688534E-4</v>
      </c>
      <c r="G12" s="3">
        <f>'All coins'!N12/'All coins'!S12</f>
        <v>0</v>
      </c>
      <c r="H12" s="3"/>
      <c r="I12" s="4">
        <f t="shared" si="0"/>
        <v>1</v>
      </c>
      <c r="L12" s="1">
        <f>'All coins'!D12</f>
        <v>448.6414158956556</v>
      </c>
      <c r="M12" s="1">
        <f>'All coins'!G12</f>
        <v>1.0665715669526599</v>
      </c>
      <c r="N12" s="1">
        <f>'All coins'!J12</f>
        <v>0</v>
      </c>
      <c r="O12" s="1">
        <f>'All coins'!M12</f>
        <v>3.5313810943656989</v>
      </c>
      <c r="P12" s="1">
        <f>'All coins'!P12</f>
        <v>0</v>
      </c>
      <c r="Q12" s="1"/>
      <c r="R12" s="11">
        <v>1</v>
      </c>
      <c r="S12" s="11">
        <v>0</v>
      </c>
      <c r="T12" s="11">
        <v>0</v>
      </c>
      <c r="U12" s="11">
        <v>0</v>
      </c>
      <c r="V12" s="11">
        <v>0</v>
      </c>
      <c r="X12" s="12">
        <f t="shared" si="1"/>
        <v>0.43101324790009377</v>
      </c>
      <c r="Y12" s="11">
        <f t="shared" si="2"/>
        <v>1040.899364651659</v>
      </c>
    </row>
    <row r="13" spans="1:25" ht="15" thickBot="1" x14ac:dyDescent="0.4">
      <c r="A13" s="6">
        <v>42381</v>
      </c>
      <c r="C13" s="3">
        <f>'All coins'!B13/'All coins'!S13</f>
        <v>0.9969009580697844</v>
      </c>
      <c r="D13" s="3">
        <f>'All coins'!E13/'All coins'!S13</f>
        <v>2.667217156633513E-3</v>
      </c>
      <c r="E13" s="3">
        <f>'All coins'!H13/'All coins'!S13</f>
        <v>2.6636312343120538E-8</v>
      </c>
      <c r="F13" s="3">
        <f>'All coins'!K13/'All coins'!S13</f>
        <v>4.3179813726982534E-4</v>
      </c>
      <c r="G13" s="3">
        <f>'All coins'!N13/'All coins'!S13</f>
        <v>0</v>
      </c>
      <c r="H13" s="3"/>
      <c r="I13" s="4">
        <f t="shared" si="0"/>
        <v>1.0000000000000002</v>
      </c>
      <c r="L13" s="1">
        <f>'All coins'!D13</f>
        <v>447.67743566141434</v>
      </c>
      <c r="M13" s="1">
        <f>'All coins'!G13</f>
        <v>1.2057229855104539</v>
      </c>
      <c r="N13" s="1">
        <f>'All coins'!J13</f>
        <v>5.7009199999999999E-3</v>
      </c>
      <c r="O13" s="1">
        <f>'All coins'!M13</f>
        <v>3.5575085051630859</v>
      </c>
      <c r="P13" s="1">
        <f>'All coins'!P13</f>
        <v>0</v>
      </c>
      <c r="Q13" s="1"/>
      <c r="R13" s="11">
        <v>1</v>
      </c>
      <c r="S13" s="11">
        <v>0</v>
      </c>
      <c r="T13" s="11">
        <v>0</v>
      </c>
      <c r="U13" s="11">
        <v>0</v>
      </c>
      <c r="V13" s="11">
        <v>0</v>
      </c>
      <c r="X13" s="12">
        <f t="shared" si="1"/>
        <v>0.43101324790009377</v>
      </c>
      <c r="Y13" s="11">
        <f t="shared" si="2"/>
        <v>1038.6628203251498</v>
      </c>
    </row>
    <row r="14" spans="1:25" ht="15" thickBot="1" x14ac:dyDescent="0.4">
      <c r="A14" s="7">
        <v>42382</v>
      </c>
      <c r="C14" s="3">
        <f>'All coins'!B14/'All coins'!S14</f>
        <v>0.99809288155053533</v>
      </c>
      <c r="D14" s="3">
        <f>'All coins'!E14/'All coins'!S14</f>
        <v>1.2529412444346976E-3</v>
      </c>
      <c r="E14" s="3">
        <f>'All coins'!H14/'All coins'!S14</f>
        <v>0</v>
      </c>
      <c r="F14" s="3">
        <f>'All coins'!K14/'All coins'!S14</f>
        <v>6.5417720502995312E-4</v>
      </c>
      <c r="G14" s="3">
        <f>'All coins'!N14/'All coins'!S14</f>
        <v>0</v>
      </c>
      <c r="H14" s="3"/>
      <c r="I14" s="4">
        <f t="shared" si="0"/>
        <v>0.99999999999999989</v>
      </c>
      <c r="L14" s="1">
        <f>'All coins'!D14</f>
        <v>433.64560194693121</v>
      </c>
      <c r="M14" s="1">
        <f>'All coins'!G14</f>
        <v>1.1393522128455591</v>
      </c>
      <c r="N14" s="1">
        <f>'All coins'!J14</f>
        <v>0</v>
      </c>
      <c r="O14" s="1">
        <f>'All coins'!M14</f>
        <v>3.5329443876446853</v>
      </c>
      <c r="P14" s="1">
        <f>'All coins'!P14</f>
        <v>0</v>
      </c>
      <c r="Q14" s="1"/>
      <c r="R14" s="11">
        <v>1</v>
      </c>
      <c r="S14" s="11">
        <v>0</v>
      </c>
      <c r="T14" s="11">
        <v>0</v>
      </c>
      <c r="U14" s="11">
        <v>0</v>
      </c>
      <c r="V14" s="11">
        <v>0</v>
      </c>
      <c r="X14" s="12">
        <f t="shared" si="1"/>
        <v>0.43101324790009377</v>
      </c>
      <c r="Y14" s="11">
        <f t="shared" si="2"/>
        <v>1006.1073622670818</v>
      </c>
    </row>
    <row r="15" spans="1:25" ht="15" thickBot="1" x14ac:dyDescent="0.4">
      <c r="A15" s="6">
        <v>42383</v>
      </c>
      <c r="C15" s="3">
        <f>'All coins'!B15/'All coins'!S15</f>
        <v>0.99844262253437466</v>
      </c>
      <c r="D15" s="3">
        <f>'All coins'!E15/'All coins'!S15</f>
        <v>2.3808710674775479E-4</v>
      </c>
      <c r="E15" s="3">
        <f>'All coins'!H15/'All coins'!S15</f>
        <v>1.0200570167668069E-7</v>
      </c>
      <c r="F15" s="3">
        <f>'All coins'!K15/'All coins'!S15</f>
        <v>1.319188353175954E-3</v>
      </c>
      <c r="G15" s="3">
        <f>'All coins'!N15/'All coins'!S15</f>
        <v>0</v>
      </c>
      <c r="H15" s="3"/>
      <c r="I15" s="4">
        <f t="shared" si="0"/>
        <v>1</v>
      </c>
      <c r="L15" s="1">
        <f>'All coins'!D15</f>
        <v>432.64684211707811</v>
      </c>
      <c r="M15" s="1">
        <f>'All coins'!G15</f>
        <v>1.1526643429841261</v>
      </c>
      <c r="N15" s="1">
        <f>'All coins'!J15</f>
        <v>5.6870499999999999E-3</v>
      </c>
      <c r="O15" s="1">
        <f>'All coins'!M15</f>
        <v>3.5074731359913187</v>
      </c>
      <c r="P15" s="1">
        <f>'All coins'!P15</f>
        <v>0</v>
      </c>
      <c r="Q15" s="1"/>
      <c r="R15" s="11">
        <v>1</v>
      </c>
      <c r="S15" s="11">
        <v>0</v>
      </c>
      <c r="T15" s="11">
        <v>0</v>
      </c>
      <c r="U15" s="11">
        <v>0</v>
      </c>
      <c r="V15" s="11">
        <v>0</v>
      </c>
      <c r="X15" s="12">
        <f t="shared" si="1"/>
        <v>0.43101324790009377</v>
      </c>
      <c r="Y15" s="11">
        <f t="shared" si="2"/>
        <v>1003.7901253034408</v>
      </c>
    </row>
    <row r="16" spans="1:25" ht="15" thickBot="1" x14ac:dyDescent="0.4">
      <c r="A16" s="7">
        <v>42384</v>
      </c>
      <c r="C16" s="3">
        <f>'All coins'!B16/'All coins'!S16</f>
        <v>0.99906925776592259</v>
      </c>
      <c r="D16" s="3">
        <f>'All coins'!E16/'All coins'!S16</f>
        <v>5.9435848876963904E-4</v>
      </c>
      <c r="E16" s="3">
        <f>'All coins'!H16/'All coins'!S16</f>
        <v>3.302924349786324E-7</v>
      </c>
      <c r="F16" s="3">
        <f>'All coins'!K16/'All coins'!S16</f>
        <v>3.3605345287270028E-4</v>
      </c>
      <c r="G16" s="3">
        <f>'All coins'!N16/'All coins'!S16</f>
        <v>0</v>
      </c>
      <c r="H16" s="3"/>
      <c r="I16" s="4">
        <f t="shared" si="0"/>
        <v>0.99999999999999989</v>
      </c>
      <c r="L16" s="1">
        <f>'All coins'!D16</f>
        <v>408.18373444968051</v>
      </c>
      <c r="M16" s="1">
        <f>'All coins'!G16</f>
        <v>1.2986671421320457</v>
      </c>
      <c r="N16" s="1">
        <f>'All coins'!J16</f>
        <v>5.5617599999999998E-3</v>
      </c>
      <c r="O16" s="1">
        <f>'All coins'!M16</f>
        <v>3.4931054124523175</v>
      </c>
      <c r="P16" s="1">
        <f>'All coins'!P16</f>
        <v>0</v>
      </c>
      <c r="Q16" s="1"/>
      <c r="R16" s="11">
        <v>1</v>
      </c>
      <c r="S16" s="11">
        <v>0</v>
      </c>
      <c r="T16" s="11">
        <v>0</v>
      </c>
      <c r="U16" s="11">
        <v>0</v>
      </c>
      <c r="V16" s="11">
        <v>0</v>
      </c>
      <c r="X16" s="12">
        <f t="shared" si="1"/>
        <v>0.43101324790009377</v>
      </c>
      <c r="Y16" s="11">
        <f t="shared" si="2"/>
        <v>947.0329193786057</v>
      </c>
    </row>
    <row r="17" spans="1:25" ht="15" thickBot="1" x14ac:dyDescent="0.4">
      <c r="A17" s="6">
        <v>42385</v>
      </c>
      <c r="C17" s="3">
        <f>'All coins'!B17/'All coins'!S17</f>
        <v>0.99797421030896771</v>
      </c>
      <c r="D17" s="3">
        <f>'All coins'!E17/'All coins'!S17</f>
        <v>4.9972162032587124E-5</v>
      </c>
      <c r="E17" s="3">
        <f>'All coins'!H17/'All coins'!S17</f>
        <v>4.2475936646977168E-6</v>
      </c>
      <c r="F17" s="3">
        <f>'All coins'!K17/'All coins'!S17</f>
        <v>1.9715699353351265E-3</v>
      </c>
      <c r="G17" s="3">
        <f>'All coins'!N17/'All coins'!S17</f>
        <v>0</v>
      </c>
      <c r="H17" s="3"/>
      <c r="I17" s="4">
        <f t="shared" si="0"/>
        <v>1.0000000000000002</v>
      </c>
      <c r="L17" s="1">
        <f>'All coins'!D17</f>
        <v>361.45409849974459</v>
      </c>
      <c r="M17" s="1">
        <f>'All coins'!G17</f>
        <v>1.2501467828800921</v>
      </c>
      <c r="N17" s="1">
        <f>'All coins'!J17</f>
        <v>5.1340600000000002E-3</v>
      </c>
      <c r="O17" s="1">
        <f>'All coins'!M17</f>
        <v>3.0510931106177486</v>
      </c>
      <c r="P17" s="1">
        <f>'All coins'!P17</f>
        <v>0</v>
      </c>
      <c r="Q17" s="1"/>
      <c r="R17" s="11">
        <v>1</v>
      </c>
      <c r="S17" s="11">
        <v>0</v>
      </c>
      <c r="T17" s="11">
        <v>0</v>
      </c>
      <c r="U17" s="11">
        <v>0</v>
      </c>
      <c r="V17" s="11">
        <v>0</v>
      </c>
      <c r="X17" s="12">
        <f t="shared" si="1"/>
        <v>0.43101324790009377</v>
      </c>
      <c r="Y17" s="11">
        <f t="shared" si="2"/>
        <v>838.61482277112611</v>
      </c>
    </row>
    <row r="18" spans="1:25" ht="15" thickBot="1" x14ac:dyDescent="0.4">
      <c r="A18" s="7">
        <v>42386</v>
      </c>
      <c r="C18" s="3">
        <f>'All coins'!B18/'All coins'!S18</f>
        <v>0.99962217120259145</v>
      </c>
      <c r="D18" s="3">
        <f>'All coins'!E18/'All coins'!S18</f>
        <v>2.3879858021114936E-4</v>
      </c>
      <c r="E18" s="3">
        <f>'All coins'!H18/'All coins'!S18</f>
        <v>8.0798740276991089E-7</v>
      </c>
      <c r="F18" s="3">
        <f>'All coins'!K18/'All coins'!S18</f>
        <v>1.3822222979485089E-4</v>
      </c>
      <c r="G18" s="3">
        <f>'All coins'!N18/'All coins'!S18</f>
        <v>0</v>
      </c>
      <c r="H18" s="3"/>
      <c r="I18" s="4">
        <f t="shared" si="0"/>
        <v>1.0000000000000002</v>
      </c>
      <c r="L18" s="1">
        <f>'All coins'!D18</f>
        <v>387.3939762397369</v>
      </c>
      <c r="M18" s="1">
        <f>'All coins'!G18</f>
        <v>1.27797957731806</v>
      </c>
      <c r="N18" s="1">
        <f>'All coins'!J18</f>
        <v>4.88887E-3</v>
      </c>
      <c r="O18" s="1">
        <f>'All coins'!M18</f>
        <v>3.128061386078576</v>
      </c>
      <c r="P18" s="1">
        <f>'All coins'!P18</f>
        <v>0</v>
      </c>
      <c r="Q18" s="1"/>
      <c r="R18" s="11">
        <v>1</v>
      </c>
      <c r="S18" s="11">
        <v>0</v>
      </c>
      <c r="T18" s="11">
        <v>0</v>
      </c>
      <c r="U18" s="11">
        <v>0</v>
      </c>
      <c r="V18" s="11">
        <v>0</v>
      </c>
      <c r="X18" s="12">
        <f t="shared" si="1"/>
        <v>0.43101324790009377</v>
      </c>
      <c r="Y18" s="11">
        <f t="shared" si="2"/>
        <v>898.79830405939742</v>
      </c>
    </row>
    <row r="19" spans="1:25" ht="15" thickBot="1" x14ac:dyDescent="0.4">
      <c r="A19" s="6">
        <v>42387</v>
      </c>
      <c r="C19" s="3">
        <f>'All coins'!B19/'All coins'!S19</f>
        <v>0.99467614659150883</v>
      </c>
      <c r="D19" s="3">
        <f>'All coins'!E19/'All coins'!S19</f>
        <v>4.7229747330636354E-3</v>
      </c>
      <c r="E19" s="3">
        <f>'All coins'!H19/'All coins'!S19</f>
        <v>2.8782500367020125E-7</v>
      </c>
      <c r="F19" s="3">
        <f>'All coins'!K19/'All coins'!S19</f>
        <v>6.0059085042390309E-4</v>
      </c>
      <c r="G19" s="3">
        <f>'All coins'!N19/'All coins'!S19</f>
        <v>0</v>
      </c>
      <c r="H19" s="3"/>
      <c r="I19" s="4">
        <f t="shared" si="0"/>
        <v>1</v>
      </c>
      <c r="L19" s="1">
        <f>'All coins'!D19</f>
        <v>380.44262109897545</v>
      </c>
      <c r="M19" s="1">
        <f>'All coins'!G19</f>
        <v>1.4271151455251752</v>
      </c>
      <c r="N19" s="1">
        <f>'All coins'!J19</f>
        <v>4.9170300000000002E-3</v>
      </c>
      <c r="O19" s="1">
        <f>'All coins'!M19</f>
        <v>3.0231032694613456</v>
      </c>
      <c r="P19" s="1">
        <f>'All coins'!P19</f>
        <v>0</v>
      </c>
      <c r="Q19" s="1"/>
      <c r="R19" s="11">
        <v>1</v>
      </c>
      <c r="S19" s="11">
        <v>0</v>
      </c>
      <c r="T19" s="11">
        <v>0</v>
      </c>
      <c r="U19" s="11">
        <v>0</v>
      </c>
      <c r="V19" s="11">
        <v>0</v>
      </c>
      <c r="X19" s="12">
        <f t="shared" si="1"/>
        <v>0.43101324790009377</v>
      </c>
      <c r="Y19" s="11">
        <f t="shared" si="2"/>
        <v>882.67036559201017</v>
      </c>
    </row>
    <row r="20" spans="1:25" ht="15" thickBot="1" x14ac:dyDescent="0.4">
      <c r="A20" s="7">
        <v>42388</v>
      </c>
      <c r="C20" s="3">
        <f>'All coins'!B20/'All coins'!S20</f>
        <v>0.99470929076239711</v>
      </c>
      <c r="D20" s="3">
        <f>'All coins'!E20/'All coins'!S20</f>
        <v>1.2620107901619533E-3</v>
      </c>
      <c r="E20" s="3">
        <f>'All coins'!H20/'All coins'!S20</f>
        <v>5.3477521180159858E-8</v>
      </c>
      <c r="F20" s="3">
        <f>'All coins'!K20/'All coins'!S20</f>
        <v>4.0286449699196486E-3</v>
      </c>
      <c r="G20" s="3">
        <f>'All coins'!N20/'All coins'!S20</f>
        <v>0</v>
      </c>
      <c r="H20" s="3"/>
      <c r="I20" s="4">
        <f t="shared" si="0"/>
        <v>0.99999999999999989</v>
      </c>
      <c r="L20" s="1">
        <f>'All coins'!D20</f>
        <v>384.85646957685861</v>
      </c>
      <c r="M20" s="1">
        <f>'All coins'!G20</f>
        <v>1.3904888453279363</v>
      </c>
      <c r="N20" s="1">
        <f>'All coins'!J20</f>
        <v>5.1095300000000001E-3</v>
      </c>
      <c r="O20" s="1">
        <f>'All coins'!M20</f>
        <v>3.0596415211279346</v>
      </c>
      <c r="P20" s="1">
        <f>'All coins'!P20</f>
        <v>0</v>
      </c>
      <c r="Q20" s="1"/>
      <c r="R20" s="11">
        <v>1</v>
      </c>
      <c r="S20" s="11">
        <v>0</v>
      </c>
      <c r="T20" s="11">
        <v>0</v>
      </c>
      <c r="U20" s="11">
        <v>0</v>
      </c>
      <c r="V20" s="11">
        <v>0</v>
      </c>
      <c r="X20" s="12">
        <f t="shared" si="1"/>
        <v>0.43101324790009377</v>
      </c>
      <c r="Y20" s="11">
        <f t="shared" si="2"/>
        <v>892.9109985641694</v>
      </c>
    </row>
    <row r="21" spans="1:25" ht="15" thickBot="1" x14ac:dyDescent="0.4">
      <c r="A21" s="6">
        <v>42389</v>
      </c>
      <c r="C21" s="3">
        <f>'All coins'!B21/'All coins'!S21</f>
        <v>0.99917273230995129</v>
      </c>
      <c r="D21" s="3">
        <f>'All coins'!E21/'All coins'!S21</f>
        <v>4.9276810262055928E-4</v>
      </c>
      <c r="E21" s="3">
        <f>'All coins'!H21/'All coins'!S21</f>
        <v>3.5975427810411235E-7</v>
      </c>
      <c r="F21" s="3">
        <f>'All coins'!K21/'All coins'!S21</f>
        <v>3.3413983315003904E-4</v>
      </c>
      <c r="G21" s="3">
        <f>'All coins'!N21/'All coins'!S21</f>
        <v>0</v>
      </c>
      <c r="H21" s="3"/>
      <c r="I21" s="4">
        <f t="shared" si="0"/>
        <v>1</v>
      </c>
      <c r="L21" s="1">
        <f>'All coins'!D21</f>
        <v>385.9678522468559</v>
      </c>
      <c r="M21" s="1">
        <f>'All coins'!G21</f>
        <v>1.4026112208950827</v>
      </c>
      <c r="N21" s="1">
        <f>'All coins'!J21</f>
        <v>5.2449999999999997E-3</v>
      </c>
      <c r="O21" s="1">
        <f>'All coins'!M21</f>
        <v>2.9946744329359443</v>
      </c>
      <c r="P21" s="1">
        <f>'All coins'!P21</f>
        <v>0</v>
      </c>
      <c r="Q21" s="1"/>
      <c r="R21" s="11">
        <v>1</v>
      </c>
      <c r="S21" s="11">
        <v>0</v>
      </c>
      <c r="T21" s="11">
        <v>0</v>
      </c>
      <c r="U21" s="11">
        <v>0</v>
      </c>
      <c r="V21" s="11">
        <v>0</v>
      </c>
      <c r="X21" s="12">
        <f t="shared" si="1"/>
        <v>0.43101324790009377</v>
      </c>
      <c r="Y21" s="11">
        <f t="shared" si="2"/>
        <v>895.4895333897507</v>
      </c>
    </row>
    <row r="22" spans="1:25" ht="15" thickBot="1" x14ac:dyDescent="0.4">
      <c r="A22" s="7">
        <v>42390</v>
      </c>
      <c r="C22" s="3">
        <f>'All coins'!B22/'All coins'!S22</f>
        <v>0.99640317501622633</v>
      </c>
      <c r="D22" s="3">
        <f>'All coins'!E22/'All coins'!S22</f>
        <v>1.6858424369044578E-3</v>
      </c>
      <c r="E22" s="3">
        <f>'All coins'!H22/'All coins'!S22</f>
        <v>4.1886851568497784E-6</v>
      </c>
      <c r="F22" s="3">
        <f>'All coins'!K22/'All coins'!S22</f>
        <v>1.9067938617123308E-3</v>
      </c>
      <c r="G22" s="3">
        <f>'All coins'!N22/'All coins'!S22</f>
        <v>0</v>
      </c>
      <c r="H22" s="3"/>
      <c r="I22" s="4">
        <f t="shared" si="0"/>
        <v>1</v>
      </c>
      <c r="L22" s="1">
        <f>'All coins'!D22</f>
        <v>417.0368901971276</v>
      </c>
      <c r="M22" s="1">
        <f>'All coins'!G22</f>
        <v>1.5124010474098091</v>
      </c>
      <c r="N22" s="1">
        <f>'All coins'!J22</f>
        <v>5.4329699999999996E-3</v>
      </c>
      <c r="O22" s="1">
        <f>'All coins'!M22</f>
        <v>3.3690992136960132</v>
      </c>
      <c r="P22" s="1">
        <f>'All coins'!P22</f>
        <v>0</v>
      </c>
      <c r="Q22" s="1"/>
      <c r="R22" s="11">
        <v>1</v>
      </c>
      <c r="S22" s="11">
        <v>0</v>
      </c>
      <c r="T22" s="11">
        <v>0</v>
      </c>
      <c r="U22" s="11">
        <v>0</v>
      </c>
      <c r="V22" s="11">
        <v>0</v>
      </c>
      <c r="X22" s="12">
        <f t="shared" si="1"/>
        <v>0.43101324790009377</v>
      </c>
      <c r="Y22" s="11">
        <f t="shared" si="2"/>
        <v>967.57325262956692</v>
      </c>
    </row>
    <row r="23" spans="1:25" ht="15" thickBot="1" x14ac:dyDescent="0.4">
      <c r="A23" s="6">
        <v>42391</v>
      </c>
      <c r="C23" s="3">
        <f>'All coins'!B23/'All coins'!S23</f>
        <v>0.99846273929066798</v>
      </c>
      <c r="D23" s="3">
        <f>'All coins'!E23/'All coins'!S23</f>
        <v>1.214838625839397E-3</v>
      </c>
      <c r="E23" s="3">
        <f>'All coins'!H23/'All coins'!S23</f>
        <v>1.6137303473426161E-6</v>
      </c>
      <c r="F23" s="3">
        <f>'All coins'!K23/'All coins'!S23</f>
        <v>3.2080835314518601E-4</v>
      </c>
      <c r="G23" s="3">
        <f>'All coins'!N23/'All coins'!S23</f>
        <v>0</v>
      </c>
      <c r="H23" s="3"/>
      <c r="I23" s="4">
        <f t="shared" si="0"/>
        <v>0.99999999999999989</v>
      </c>
      <c r="L23" s="1">
        <f>'All coins'!D23</f>
        <v>403.69657193239107</v>
      </c>
      <c r="M23" s="1">
        <f>'All coins'!G23</f>
        <v>1.537722401062517</v>
      </c>
      <c r="N23" s="1">
        <f>'All coins'!J23</f>
        <v>5.2411599999999999E-3</v>
      </c>
      <c r="O23" s="1">
        <f>'All coins'!M23</f>
        <v>3.2170035128109191</v>
      </c>
      <c r="P23" s="1">
        <f>'All coins'!P23</f>
        <v>0</v>
      </c>
      <c r="Q23" s="1"/>
      <c r="R23" s="11">
        <v>1</v>
      </c>
      <c r="S23" s="11">
        <v>0</v>
      </c>
      <c r="T23" s="11">
        <v>0</v>
      </c>
      <c r="U23" s="11">
        <v>0</v>
      </c>
      <c r="V23" s="11">
        <v>0</v>
      </c>
      <c r="X23" s="12">
        <f t="shared" si="1"/>
        <v>0.43101324790009377</v>
      </c>
      <c r="Y23" s="11">
        <f t="shared" si="2"/>
        <v>936.62218945521943</v>
      </c>
    </row>
    <row r="24" spans="1:25" ht="15" thickBot="1" x14ac:dyDescent="0.4">
      <c r="A24" s="7">
        <v>42392</v>
      </c>
      <c r="C24" s="3">
        <f>'All coins'!B24/'All coins'!S24</f>
        <v>0.99546466548929236</v>
      </c>
      <c r="D24" s="3">
        <f>'All coins'!E24/'All coins'!S24</f>
        <v>3.3081352085126492E-3</v>
      </c>
      <c r="E24" s="3">
        <f>'All coins'!H24/'All coins'!S24</f>
        <v>1.0107518474204594E-6</v>
      </c>
      <c r="F24" s="3">
        <f>'All coins'!K24/'All coins'!S24</f>
        <v>1.2261885503477019E-3</v>
      </c>
      <c r="G24" s="3">
        <f>'All coins'!N24/'All coins'!S24</f>
        <v>0</v>
      </c>
      <c r="H24" s="3"/>
      <c r="I24" s="4">
        <f t="shared" si="0"/>
        <v>1.0000000000000002</v>
      </c>
      <c r="L24" s="1">
        <f>'All coins'!D24</f>
        <v>385.69259023940998</v>
      </c>
      <c r="M24" s="1">
        <f>'All coins'!G24</f>
        <v>1.9873521371510434</v>
      </c>
      <c r="N24" s="1">
        <f>'All coins'!J24</f>
        <v>5.2306399999999999E-3</v>
      </c>
      <c r="O24" s="1">
        <f>'All coins'!M24</f>
        <v>3.0252037865546448</v>
      </c>
      <c r="P24" s="1">
        <f>'All coins'!P24</f>
        <v>0</v>
      </c>
      <c r="Q24" s="1"/>
      <c r="R24" s="11">
        <v>1</v>
      </c>
      <c r="S24" s="11">
        <v>0</v>
      </c>
      <c r="T24" s="11">
        <v>0</v>
      </c>
      <c r="U24" s="11">
        <v>0</v>
      </c>
      <c r="V24" s="11">
        <v>0</v>
      </c>
      <c r="X24" s="12">
        <f t="shared" si="1"/>
        <v>0.43101324790009377</v>
      </c>
      <c r="Y24" s="11">
        <f t="shared" si="2"/>
        <v>894.85089406999191</v>
      </c>
    </row>
    <row r="25" spans="1:25" ht="15" thickBot="1" x14ac:dyDescent="0.4">
      <c r="A25" s="6">
        <v>42393</v>
      </c>
      <c r="C25" s="3">
        <f>'All coins'!B25/'All coins'!S25</f>
        <v>0.98137297848222615</v>
      </c>
      <c r="D25" s="3">
        <f>'All coins'!E25/'All coins'!S25</f>
        <v>1.7353075168460592E-2</v>
      </c>
      <c r="E25" s="3">
        <f>'All coins'!H25/'All coins'!S25</f>
        <v>8.5150545890792157E-6</v>
      </c>
      <c r="F25" s="3">
        <f>'All coins'!K25/'All coins'!S25</f>
        <v>1.2654312947241063E-3</v>
      </c>
      <c r="G25" s="3">
        <f>'All coins'!N25/'All coins'!S25</f>
        <v>0</v>
      </c>
      <c r="H25" s="3"/>
      <c r="I25" s="4">
        <f t="shared" si="0"/>
        <v>1</v>
      </c>
      <c r="L25" s="1">
        <f>'All coins'!D25</f>
        <v>389.62623258406768</v>
      </c>
      <c r="M25" s="1">
        <f>'All coins'!G25</f>
        <v>2.0968056034540812</v>
      </c>
      <c r="N25" s="1">
        <f>'All coins'!J25</f>
        <v>5.1200000000000004E-3</v>
      </c>
      <c r="O25" s="1">
        <f>'All coins'!M25</f>
        <v>3.0623757430397052</v>
      </c>
      <c r="P25" s="1">
        <f>'All coins'!P25</f>
        <v>0</v>
      </c>
      <c r="Q25" s="1"/>
      <c r="R25" s="11">
        <v>1</v>
      </c>
      <c r="S25" s="11">
        <v>0</v>
      </c>
      <c r="T25" s="11">
        <v>0</v>
      </c>
      <c r="U25" s="11">
        <v>0</v>
      </c>
      <c r="V25" s="11">
        <v>0</v>
      </c>
      <c r="X25" s="12">
        <f t="shared" si="1"/>
        <v>0.43101324790009377</v>
      </c>
      <c r="Y25" s="11">
        <f t="shared" si="2"/>
        <v>903.97739392544304</v>
      </c>
    </row>
    <row r="26" spans="1:25" ht="15" thickBot="1" x14ac:dyDescent="0.4">
      <c r="A26" s="7">
        <v>42394</v>
      </c>
      <c r="C26" s="3">
        <f>'All coins'!B26/'All coins'!S26</f>
        <v>0.99089855541107297</v>
      </c>
      <c r="D26" s="3">
        <f>'All coins'!E26/'All coins'!S26</f>
        <v>6.5861260512867243E-3</v>
      </c>
      <c r="E26" s="3">
        <f>'All coins'!H26/'All coins'!S26</f>
        <v>5.0486914047308338E-6</v>
      </c>
      <c r="F26" s="3">
        <f>'All coins'!K26/'All coins'!S26</f>
        <v>2.5102698462355737E-3</v>
      </c>
      <c r="G26" s="3">
        <f>'All coins'!N26/'All coins'!S26</f>
        <v>0</v>
      </c>
      <c r="H26" s="3"/>
      <c r="I26" s="4">
        <f t="shared" si="0"/>
        <v>1</v>
      </c>
      <c r="L26" s="1">
        <f>'All coins'!D26</f>
        <v>400.2458888208742</v>
      </c>
      <c r="M26" s="1">
        <f>'All coins'!G26</f>
        <v>2.5255967516364954</v>
      </c>
      <c r="N26" s="1">
        <f>'All coins'!J26</f>
        <v>5.1222300000000002E-3</v>
      </c>
      <c r="O26" s="1">
        <f>'All coins'!M26</f>
        <v>3.1704607048411293</v>
      </c>
      <c r="P26" s="1">
        <f>'All coins'!P26</f>
        <v>0</v>
      </c>
      <c r="Q26" s="1"/>
      <c r="R26" s="11">
        <v>1</v>
      </c>
      <c r="S26" s="11">
        <v>0</v>
      </c>
      <c r="T26" s="11">
        <v>0</v>
      </c>
      <c r="U26" s="11">
        <v>0</v>
      </c>
      <c r="V26" s="11">
        <v>0</v>
      </c>
      <c r="X26" s="12">
        <f t="shared" si="1"/>
        <v>0.43101324790009377</v>
      </c>
      <c r="Y26" s="11">
        <f t="shared" si="2"/>
        <v>928.61621022295992</v>
      </c>
    </row>
    <row r="27" spans="1:25" ht="15" thickBot="1" x14ac:dyDescent="0.4">
      <c r="A27" s="6">
        <v>42395</v>
      </c>
      <c r="C27" s="3">
        <f>'All coins'!B27/'All coins'!S27</f>
        <v>0.98693995687065861</v>
      </c>
      <c r="D27" s="3">
        <f>'All coins'!E27/'All coins'!S27</f>
        <v>1.2047674843992806E-2</v>
      </c>
      <c r="E27" s="3">
        <f>'All coins'!H27/'All coins'!S27</f>
        <v>8.4496927940995641E-6</v>
      </c>
      <c r="F27" s="3">
        <f>'All coins'!K27/'All coins'!S27</f>
        <v>1.0039185925545288E-3</v>
      </c>
      <c r="G27" s="3">
        <f>'All coins'!N27/'All coins'!S27</f>
        <v>0</v>
      </c>
      <c r="H27" s="3"/>
      <c r="I27" s="4">
        <f t="shared" si="0"/>
        <v>1</v>
      </c>
      <c r="L27" s="1">
        <f>'All coins'!D27</f>
        <v>392.06298477718542</v>
      </c>
      <c r="M27" s="1">
        <f>'All coins'!G27</f>
        <v>2.3504746470713829</v>
      </c>
      <c r="N27" s="1">
        <f>'All coins'!J27</f>
        <v>5.1000000000000004E-3</v>
      </c>
      <c r="O27" s="1">
        <f>'All coins'!M27</f>
        <v>3.0903757532621223</v>
      </c>
      <c r="P27" s="1">
        <f>'All coins'!P27</f>
        <v>0</v>
      </c>
      <c r="Q27" s="1"/>
      <c r="R27" s="11">
        <v>1</v>
      </c>
      <c r="S27" s="11">
        <v>0</v>
      </c>
      <c r="T27" s="11">
        <v>0</v>
      </c>
      <c r="U27" s="11">
        <v>0</v>
      </c>
      <c r="V27" s="11">
        <v>0</v>
      </c>
      <c r="X27" s="12">
        <f t="shared" si="1"/>
        <v>0.43101324790009377</v>
      </c>
      <c r="Y27" s="11">
        <f t="shared" si="2"/>
        <v>909.63093753457713</v>
      </c>
    </row>
    <row r="28" spans="1:25" ht="15" thickBot="1" x14ac:dyDescent="0.4">
      <c r="A28" s="7">
        <v>42396</v>
      </c>
      <c r="C28" s="3">
        <f>'All coins'!B28/'All coins'!S28</f>
        <v>0.99315024992876522</v>
      </c>
      <c r="D28" s="3">
        <f>'All coins'!E28/'All coins'!S28</f>
        <v>5.6259701854172754E-3</v>
      </c>
      <c r="E28" s="3">
        <f>'All coins'!H28/'All coins'!S28</f>
        <v>1.9438252529247702E-5</v>
      </c>
      <c r="F28" s="3">
        <f>'All coins'!K28/'All coins'!S28</f>
        <v>1.2043416332882899E-3</v>
      </c>
      <c r="G28" s="3">
        <f>'All coins'!N28/'All coins'!S28</f>
        <v>0</v>
      </c>
      <c r="H28" s="3"/>
      <c r="I28" s="4">
        <f t="shared" si="0"/>
        <v>1</v>
      </c>
      <c r="L28" s="1">
        <f>'All coins'!D28</f>
        <v>392.59774411372143</v>
      </c>
      <c r="M28" s="1">
        <f>'All coins'!G28</f>
        <v>2.3634065653329408</v>
      </c>
      <c r="N28" s="1">
        <f>'All coins'!J28</f>
        <v>5.6525799999999999E-3</v>
      </c>
      <c r="O28" s="1">
        <f>'All coins'!M28</f>
        <v>3.1781297260522265</v>
      </c>
      <c r="P28" s="1">
        <f>'All coins'!P28</f>
        <v>0</v>
      </c>
      <c r="Q28" s="1"/>
      <c r="R28" s="11">
        <v>1</v>
      </c>
      <c r="S28" s="11">
        <v>0</v>
      </c>
      <c r="T28" s="11">
        <v>0</v>
      </c>
      <c r="U28" s="11">
        <v>0</v>
      </c>
      <c r="V28" s="11">
        <v>0</v>
      </c>
      <c r="X28" s="12">
        <f t="shared" si="1"/>
        <v>0.43101324790009377</v>
      </c>
      <c r="Y28" s="11">
        <f t="shared" si="2"/>
        <v>910.87164031840427</v>
      </c>
    </row>
    <row r="29" spans="1:25" ht="15" thickBot="1" x14ac:dyDescent="0.4">
      <c r="A29" s="6">
        <v>42397</v>
      </c>
      <c r="C29" s="3">
        <f>'All coins'!B29/'All coins'!S29</f>
        <v>0.99148417907383313</v>
      </c>
      <c r="D29" s="3">
        <f>'All coins'!E29/'All coins'!S29</f>
        <v>2.8561266375682209E-3</v>
      </c>
      <c r="E29" s="3">
        <f>'All coins'!H29/'All coins'!S29</f>
        <v>1.3822541391569232E-4</v>
      </c>
      <c r="F29" s="3">
        <f>'All coins'!K29/'All coins'!S29</f>
        <v>5.5214688746830264E-3</v>
      </c>
      <c r="G29" s="3">
        <f>'All coins'!N29/'All coins'!S29</f>
        <v>0</v>
      </c>
      <c r="H29" s="3"/>
      <c r="I29" s="4">
        <f t="shared" si="0"/>
        <v>1</v>
      </c>
      <c r="L29" s="1">
        <f>'All coins'!D29</f>
        <v>390.7501113676812</v>
      </c>
      <c r="M29" s="1">
        <f>'All coins'!G29</f>
        <v>2.6539700339910333</v>
      </c>
      <c r="N29" s="1">
        <f>'All coins'!J29</f>
        <v>6.8472300000000002E-3</v>
      </c>
      <c r="O29" s="1">
        <f>'All coins'!M29</f>
        <v>3.3037738852786402</v>
      </c>
      <c r="P29" s="1">
        <f>'All coins'!P29</f>
        <v>0</v>
      </c>
      <c r="Q29" s="1"/>
      <c r="R29" s="11">
        <v>1</v>
      </c>
      <c r="S29" s="11">
        <v>0</v>
      </c>
      <c r="T29" s="11">
        <v>0</v>
      </c>
      <c r="U29" s="11">
        <v>0</v>
      </c>
      <c r="V29" s="11">
        <v>0</v>
      </c>
      <c r="X29" s="12">
        <f t="shared" si="1"/>
        <v>0.43101324790009377</v>
      </c>
      <c r="Y29" s="11">
        <f t="shared" si="2"/>
        <v>906.58492116292143</v>
      </c>
    </row>
    <row r="30" spans="1:25" ht="15" thickBot="1" x14ac:dyDescent="0.4">
      <c r="A30" s="7">
        <v>42398</v>
      </c>
      <c r="C30" s="3">
        <f>'All coins'!B30/'All coins'!S30</f>
        <v>0.99240925854179807</v>
      </c>
      <c r="D30" s="3">
        <f>'All coins'!E30/'All coins'!S30</f>
        <v>5.5790057782664527E-3</v>
      </c>
      <c r="E30" s="3">
        <f>'All coins'!H30/'All coins'!S30</f>
        <v>3.1219219207809543E-7</v>
      </c>
      <c r="F30" s="3">
        <f>'All coins'!K30/'All coins'!S30</f>
        <v>2.0114234877433601E-3</v>
      </c>
      <c r="G30" s="3">
        <f>'All coins'!N30/'All coins'!S30</f>
        <v>0</v>
      </c>
      <c r="H30" s="3"/>
      <c r="I30" s="4">
        <f t="shared" si="0"/>
        <v>1</v>
      </c>
      <c r="L30" s="1">
        <f>'All coins'!D30</f>
        <v>378.67849733183016</v>
      </c>
      <c r="M30" s="1">
        <f>'All coins'!G30</f>
        <v>2.5292025863465972</v>
      </c>
      <c r="N30" s="1">
        <f>'All coins'!J30</f>
        <v>5.7948000000000001E-3</v>
      </c>
      <c r="O30" s="1">
        <f>'All coins'!M30</f>
        <v>3.0894989789195124</v>
      </c>
      <c r="P30" s="1">
        <f>'All coins'!P30</f>
        <v>0</v>
      </c>
      <c r="Q30" s="1"/>
      <c r="R30" s="11">
        <v>1</v>
      </c>
      <c r="S30" s="11">
        <v>0</v>
      </c>
      <c r="T30" s="11">
        <v>0</v>
      </c>
      <c r="U30" s="11">
        <v>0</v>
      </c>
      <c r="V30" s="11">
        <v>0</v>
      </c>
      <c r="X30" s="12">
        <f t="shared" si="1"/>
        <v>0.43101324790009377</v>
      </c>
      <c r="Y30" s="11">
        <f t="shared" si="2"/>
        <v>878.57739681265093</v>
      </c>
    </row>
    <row r="31" spans="1:25" ht="15" thickBot="1" x14ac:dyDescent="0.4">
      <c r="A31" s="6">
        <v>42399</v>
      </c>
      <c r="C31" s="3">
        <f>'All coins'!B31/'All coins'!S31</f>
        <v>0.99744509779596757</v>
      </c>
      <c r="D31" s="3">
        <f>'All coins'!E31/'All coins'!S31</f>
        <v>1.2003075267694755E-3</v>
      </c>
      <c r="E31" s="3">
        <f>'All coins'!H31/'All coins'!S31</f>
        <v>2.9907480868653485E-6</v>
      </c>
      <c r="F31" s="3">
        <f>'All coins'!K31/'All coins'!S31</f>
        <v>1.3516039291760907E-3</v>
      </c>
      <c r="G31" s="3">
        <f>'All coins'!N31/'All coins'!S31</f>
        <v>0</v>
      </c>
      <c r="H31" s="3"/>
      <c r="I31" s="4">
        <f t="shared" si="0"/>
        <v>1</v>
      </c>
      <c r="L31" s="1">
        <f>'All coins'!D31</f>
        <v>378.69444688145632</v>
      </c>
      <c r="M31" s="1">
        <f>'All coins'!G31</f>
        <v>2.4705194059685871</v>
      </c>
      <c r="N31" s="1">
        <f>'All coins'!J31</f>
        <v>6.9196199999999996E-3</v>
      </c>
      <c r="O31" s="1">
        <f>'All coins'!M31</f>
        <v>3.077998018634494</v>
      </c>
      <c r="P31" s="1">
        <f>'All coins'!P31</f>
        <v>0</v>
      </c>
      <c r="Q31" s="1"/>
      <c r="R31" s="11">
        <v>1</v>
      </c>
      <c r="S31" s="11">
        <v>0</v>
      </c>
      <c r="T31" s="11">
        <v>0</v>
      </c>
      <c r="U31" s="11">
        <v>0</v>
      </c>
      <c r="V31" s="11">
        <v>0</v>
      </c>
      <c r="X31" s="12">
        <f t="shared" si="1"/>
        <v>0.43101324790009377</v>
      </c>
      <c r="Y31" s="11">
        <f t="shared" si="2"/>
        <v>878.61440159081928</v>
      </c>
    </row>
    <row r="32" spans="1:25" ht="15" thickBot="1" x14ac:dyDescent="0.4">
      <c r="A32" s="7">
        <v>42400</v>
      </c>
      <c r="C32" s="3">
        <f>'All coins'!B32/'All coins'!S32</f>
        <v>0.99790057946264299</v>
      </c>
      <c r="D32" s="3">
        <f>'All coins'!E32/'All coins'!S32</f>
        <v>1.1656173084812696E-4</v>
      </c>
      <c r="E32" s="3">
        <f>'All coins'!H32/'All coins'!S32</f>
        <v>2.7452386582129139E-5</v>
      </c>
      <c r="F32" s="3">
        <f>'All coins'!K32/'All coins'!S32</f>
        <v>1.9554064199265595E-3</v>
      </c>
      <c r="G32" s="3">
        <f>'All coins'!N32/'All coins'!S32</f>
        <v>0</v>
      </c>
      <c r="H32" s="3"/>
      <c r="I32" s="4">
        <f t="shared" si="0"/>
        <v>0.99999999999999978</v>
      </c>
      <c r="L32" s="1">
        <f>'All coins'!D32</f>
        <v>377.64683977531053</v>
      </c>
      <c r="M32" s="1">
        <f>'All coins'!G32</f>
        <v>2.3873539860629642</v>
      </c>
      <c r="N32" s="1">
        <f>'All coins'!J32</f>
        <v>6.3304500000000005E-3</v>
      </c>
      <c r="O32" s="1">
        <f>'All coins'!M32</f>
        <v>3.0826736526653096</v>
      </c>
      <c r="P32" s="1">
        <f>'All coins'!P32</f>
        <v>0</v>
      </c>
      <c r="Q32" s="1"/>
      <c r="R32" s="11">
        <v>1</v>
      </c>
      <c r="S32" s="11">
        <v>0</v>
      </c>
      <c r="T32" s="11">
        <v>0</v>
      </c>
      <c r="U32" s="11">
        <v>0</v>
      </c>
      <c r="V32" s="11">
        <v>0</v>
      </c>
      <c r="X32" s="12">
        <f t="shared" si="1"/>
        <v>0.43101324790009377</v>
      </c>
      <c r="Y32" s="11">
        <f t="shared" si="2"/>
        <v>876.18383336292891</v>
      </c>
    </row>
    <row r="33" spans="1:25" ht="15" thickBot="1" x14ac:dyDescent="0.4">
      <c r="A33" s="6">
        <v>42401</v>
      </c>
      <c r="C33" s="3">
        <f>'All coins'!B33/'All coins'!S33</f>
        <v>0.99595464640384401</v>
      </c>
      <c r="D33" s="3">
        <f>'All coins'!E33/'All coins'!S33</f>
        <v>3.7667550379507182E-3</v>
      </c>
      <c r="E33" s="3">
        <f>'All coins'!H33/'All coins'!S33</f>
        <v>1.7097329458476307E-5</v>
      </c>
      <c r="F33" s="3">
        <f>'All coins'!K33/'All coins'!S33</f>
        <v>2.6150122874668948E-4</v>
      </c>
      <c r="G33" s="3">
        <f>'All coins'!N33/'All coins'!S33</f>
        <v>0</v>
      </c>
      <c r="H33" s="3"/>
      <c r="I33" s="4">
        <f t="shared" si="0"/>
        <v>0.99999999999999989</v>
      </c>
      <c r="L33" s="1">
        <f>'All coins'!D33</f>
        <v>370.32794206506941</v>
      </c>
      <c r="M33" s="1">
        <f>'All coins'!G33</f>
        <v>2.1919604155904957</v>
      </c>
      <c r="N33" s="1">
        <f>'All coins'!J33</f>
        <v>6.1543700000000002E-3</v>
      </c>
      <c r="O33" s="1">
        <f>'All coins'!M33</f>
        <v>3.0325498638519224</v>
      </c>
      <c r="P33" s="1">
        <f>'All coins'!P33</f>
        <v>0</v>
      </c>
      <c r="Q33" s="1"/>
      <c r="R33" s="11">
        <v>1</v>
      </c>
      <c r="S33" s="11">
        <v>0</v>
      </c>
      <c r="T33" s="11">
        <v>0</v>
      </c>
      <c r="U33" s="11">
        <v>0</v>
      </c>
      <c r="V33" s="11">
        <v>0</v>
      </c>
      <c r="X33" s="12">
        <f t="shared" si="1"/>
        <v>0.43101324790009377</v>
      </c>
      <c r="Y33" s="11">
        <f t="shared" si="2"/>
        <v>859.20315412418404</v>
      </c>
    </row>
    <row r="34" spans="1:25" ht="15" thickBot="1" x14ac:dyDescent="0.4">
      <c r="A34" s="7">
        <v>42402</v>
      </c>
      <c r="C34" s="3">
        <f>'All coins'!B34/'All coins'!S34</f>
        <v>0.99611654386895332</v>
      </c>
      <c r="D34" s="3">
        <f>'All coins'!E34/'All coins'!S34</f>
        <v>3.0973004313518972E-3</v>
      </c>
      <c r="E34" s="3">
        <f>'All coins'!H34/'All coins'!S34</f>
        <v>4.6924185533549102E-6</v>
      </c>
      <c r="F34" s="3">
        <f>'All coins'!K34/'All coins'!S34</f>
        <v>7.8146328114146312E-4</v>
      </c>
      <c r="G34" s="3">
        <f>'All coins'!N34/'All coins'!S34</f>
        <v>0</v>
      </c>
      <c r="H34" s="3"/>
      <c r="I34" s="4">
        <f t="shared" si="0"/>
        <v>1</v>
      </c>
      <c r="L34" s="1">
        <f>'All coins'!D34</f>
        <v>372.47261809020864</v>
      </c>
      <c r="M34" s="1">
        <f>'All coins'!G34</f>
        <v>2.400072226489856</v>
      </c>
      <c r="N34" s="1">
        <f>'All coins'!J34</f>
        <v>6.6968000000000001E-3</v>
      </c>
      <c r="O34" s="1">
        <f>'All coins'!M34</f>
        <v>3.0561712974242377</v>
      </c>
      <c r="P34" s="1">
        <f>'All coins'!P34</f>
        <v>0</v>
      </c>
      <c r="Q34" s="1"/>
      <c r="R34" s="11">
        <v>1</v>
      </c>
      <c r="S34" s="11">
        <v>0</v>
      </c>
      <c r="T34" s="11">
        <v>0</v>
      </c>
      <c r="U34" s="11">
        <v>0</v>
      </c>
      <c r="V34" s="11">
        <v>0</v>
      </c>
      <c r="X34" s="12">
        <f t="shared" si="1"/>
        <v>0.43101324790009377</v>
      </c>
      <c r="Y34" s="11">
        <f t="shared" si="2"/>
        <v>864.1790476392631</v>
      </c>
    </row>
    <row r="35" spans="1:25" ht="15" thickBot="1" x14ac:dyDescent="0.4">
      <c r="A35" s="6">
        <v>42403</v>
      </c>
      <c r="C35" s="3">
        <f>'All coins'!B35/'All coins'!S35</f>
        <v>0.9969111347754952</v>
      </c>
      <c r="D35" s="3">
        <f>'All coins'!E35/'All coins'!S35</f>
        <v>9.4874288217999076E-4</v>
      </c>
      <c r="E35" s="3">
        <f>'All coins'!H35/'All coins'!S35</f>
        <v>2.4862084810760444E-7</v>
      </c>
      <c r="F35" s="3">
        <f>'All coins'!K35/'All coins'!S35</f>
        <v>2.1398737214766523E-3</v>
      </c>
      <c r="G35" s="3">
        <f>'All coins'!N35/'All coins'!S35</f>
        <v>0</v>
      </c>
      <c r="H35" s="3"/>
      <c r="I35" s="4">
        <f t="shared" si="0"/>
        <v>0.99999999999999989</v>
      </c>
      <c r="L35" s="1">
        <f>'All coins'!D35</f>
        <v>374.03499840998819</v>
      </c>
      <c r="M35" s="1">
        <f>'All coins'!G35</f>
        <v>2.5517297016204803</v>
      </c>
      <c r="N35" s="1">
        <f>'All coins'!J35</f>
        <v>6.9889699999999997E-3</v>
      </c>
      <c r="O35" s="1">
        <f>'All coins'!M35</f>
        <v>3.0859759770344599</v>
      </c>
      <c r="P35" s="1">
        <f>'All coins'!P35</f>
        <v>0</v>
      </c>
      <c r="Q35" s="1"/>
      <c r="R35" s="11">
        <v>1</v>
      </c>
      <c r="S35" s="11">
        <v>0</v>
      </c>
      <c r="T35" s="11">
        <v>0</v>
      </c>
      <c r="U35" s="11">
        <v>0</v>
      </c>
      <c r="V35" s="11">
        <v>0</v>
      </c>
      <c r="X35" s="12">
        <f t="shared" si="1"/>
        <v>0.43101324790009377</v>
      </c>
      <c r="Y35" s="11">
        <f t="shared" si="2"/>
        <v>867.80394856143084</v>
      </c>
    </row>
    <row r="36" spans="1:25" ht="15" thickBot="1" x14ac:dyDescent="0.4">
      <c r="A36" s="7">
        <v>42404</v>
      </c>
      <c r="C36" s="3">
        <f>'All coins'!B36/'All coins'!S36</f>
        <v>0.9956176326045697</v>
      </c>
      <c r="D36" s="3">
        <f>'All coins'!E36/'All coins'!S36</f>
        <v>3.6743898274032571E-3</v>
      </c>
      <c r="E36" s="3">
        <f>'All coins'!H36/'All coins'!S36</f>
        <v>1.5962081592771642E-7</v>
      </c>
      <c r="F36" s="3">
        <f>'All coins'!K36/'All coins'!S36</f>
        <v>7.0781794721110102E-4</v>
      </c>
      <c r="G36" s="3">
        <f>'All coins'!N36/'All coins'!S36</f>
        <v>0</v>
      </c>
      <c r="H36" s="3"/>
      <c r="I36" s="4">
        <f t="shared" si="0"/>
        <v>1</v>
      </c>
      <c r="L36" s="1">
        <f>'All coins'!D36</f>
        <v>373.62987354186396</v>
      </c>
      <c r="M36" s="1">
        <f>'All coins'!G36</f>
        <v>2.5270713591126173</v>
      </c>
      <c r="N36" s="1">
        <f>'All coins'!J36</f>
        <v>6.62263E-3</v>
      </c>
      <c r="O36" s="1">
        <f>'All coins'!M36</f>
        <v>3.0559579521409557</v>
      </c>
      <c r="P36" s="1">
        <f>'All coins'!P36</f>
        <v>0</v>
      </c>
      <c r="Q36" s="1"/>
      <c r="R36" s="11">
        <v>1</v>
      </c>
      <c r="S36" s="11">
        <v>0</v>
      </c>
      <c r="T36" s="11">
        <v>0</v>
      </c>
      <c r="U36" s="11">
        <v>0</v>
      </c>
      <c r="V36" s="11">
        <v>0</v>
      </c>
      <c r="X36" s="12">
        <f t="shared" si="1"/>
        <v>0.43101324790009377</v>
      </c>
      <c r="Y36" s="11">
        <f t="shared" si="2"/>
        <v>866.86401256155602</v>
      </c>
    </row>
    <row r="37" spans="1:25" ht="15" thickBot="1" x14ac:dyDescent="0.4">
      <c r="A37" s="6">
        <v>42405</v>
      </c>
      <c r="C37" s="3">
        <f>'All coins'!B37/'All coins'!S37</f>
        <v>0.99657932098485491</v>
      </c>
      <c r="D37" s="3">
        <f>'All coins'!E37/'All coins'!S37</f>
        <v>2.7910325585214796E-3</v>
      </c>
      <c r="E37" s="3">
        <f>'All coins'!H37/'All coins'!S37</f>
        <v>2.8961639371350304E-8</v>
      </c>
      <c r="F37" s="3">
        <f>'All coins'!K37/'All coins'!S37</f>
        <v>6.2961749498426165E-4</v>
      </c>
      <c r="G37" s="3">
        <f>'All coins'!N37/'All coins'!S37</f>
        <v>0</v>
      </c>
      <c r="H37" s="3"/>
      <c r="I37" s="4">
        <f t="shared" si="0"/>
        <v>1.0000000000000002</v>
      </c>
      <c r="L37" s="1">
        <f>'All coins'!D37</f>
        <v>387.89831752075145</v>
      </c>
      <c r="M37" s="1">
        <f>'All coins'!G37</f>
        <v>2.5410441529185719</v>
      </c>
      <c r="N37" s="1">
        <f>'All coins'!J37</f>
        <v>6.6330199999999999E-3</v>
      </c>
      <c r="O37" s="1">
        <f>'All coins'!M37</f>
        <v>3.1417508365988023</v>
      </c>
      <c r="P37" s="1">
        <f>'All coins'!P37</f>
        <v>0</v>
      </c>
      <c r="Q37" s="1"/>
      <c r="R37" s="11">
        <v>1</v>
      </c>
      <c r="S37" s="11">
        <v>0</v>
      </c>
      <c r="T37" s="11">
        <v>0</v>
      </c>
      <c r="U37" s="11">
        <v>0</v>
      </c>
      <c r="V37" s="11">
        <v>0</v>
      </c>
      <c r="X37" s="12">
        <f t="shared" si="1"/>
        <v>0.43101324790009377</v>
      </c>
      <c r="Y37" s="11">
        <f t="shared" si="2"/>
        <v>899.96843347762695</v>
      </c>
    </row>
    <row r="38" spans="1:25" ht="15" thickBot="1" x14ac:dyDescent="0.4">
      <c r="A38" s="7">
        <v>42406</v>
      </c>
      <c r="C38" s="3">
        <f>'All coins'!B38/'All coins'!S38</f>
        <v>0.99694260013657854</v>
      </c>
      <c r="D38" s="3">
        <f>'All coins'!E38/'All coins'!S38</f>
        <v>2.6147560854614992E-3</v>
      </c>
      <c r="E38" s="3">
        <f>'All coins'!H38/'All coins'!S38</f>
        <v>7.3375850705140443E-7</v>
      </c>
      <c r="F38" s="3">
        <f>'All coins'!K38/'All coins'!S38</f>
        <v>4.419100194527395E-4</v>
      </c>
      <c r="G38" s="3">
        <f>'All coins'!N38/'All coins'!S38</f>
        <v>0</v>
      </c>
      <c r="H38" s="3"/>
      <c r="I38" s="4">
        <f t="shared" si="0"/>
        <v>0.99999999999999978</v>
      </c>
      <c r="L38" s="1">
        <f>'All coins'!D38</f>
        <v>383.1448804603134</v>
      </c>
      <c r="M38" s="1">
        <f>'All coins'!G38</f>
        <v>2.5507437138496751</v>
      </c>
      <c r="N38" s="1">
        <f>'All coins'!J38</f>
        <v>7.9000000000000008E-3</v>
      </c>
      <c r="O38" s="1">
        <f>'All coins'!M38</f>
        <v>3.1130236021188362</v>
      </c>
      <c r="P38" s="1">
        <f>'All coins'!P38</f>
        <v>0</v>
      </c>
      <c r="Q38" s="1"/>
      <c r="R38" s="11">
        <v>1</v>
      </c>
      <c r="S38" s="11">
        <v>0</v>
      </c>
      <c r="T38" s="11">
        <v>0</v>
      </c>
      <c r="U38" s="11">
        <v>0</v>
      </c>
      <c r="V38" s="11">
        <v>0</v>
      </c>
      <c r="X38" s="12">
        <f t="shared" si="1"/>
        <v>0.43101324790009377</v>
      </c>
      <c r="Y38" s="11">
        <f t="shared" si="2"/>
        <v>888.93991617891993</v>
      </c>
    </row>
    <row r="39" spans="1:25" ht="15" thickBot="1" x14ac:dyDescent="0.4">
      <c r="A39" s="6">
        <v>42407</v>
      </c>
      <c r="C39" s="3">
        <f>'All coins'!B39/'All coins'!S39</f>
        <v>0.98845329066216814</v>
      </c>
      <c r="D39" s="3">
        <f>'All coins'!E39/'All coins'!S39</f>
        <v>8.1902523948936354E-3</v>
      </c>
      <c r="E39" s="3">
        <f>'All coins'!H39/'All coins'!S39</f>
        <v>9.1708250756099102E-6</v>
      </c>
      <c r="F39" s="3">
        <f>'All coins'!K39/'All coins'!S39</f>
        <v>3.347286117862678E-3</v>
      </c>
      <c r="G39" s="3">
        <f>'All coins'!N39/'All coins'!S39</f>
        <v>0</v>
      </c>
      <c r="H39" s="3"/>
      <c r="I39" s="4">
        <f t="shared" si="0"/>
        <v>1</v>
      </c>
      <c r="L39" s="1">
        <f>'All coins'!D39</f>
        <v>375.75949454902076</v>
      </c>
      <c r="M39" s="1">
        <f>'All coins'!G39</f>
        <v>2.9263688247588568</v>
      </c>
      <c r="N39" s="1">
        <f>'All coins'!J39</f>
        <v>8.0000000000000002E-3</v>
      </c>
      <c r="O39" s="1">
        <f>'All coins'!M39</f>
        <v>3.0997204950538535</v>
      </c>
      <c r="P39" s="1">
        <f>'All coins'!P39</f>
        <v>0</v>
      </c>
      <c r="Q39" s="1"/>
      <c r="R39" s="11">
        <v>1</v>
      </c>
      <c r="S39" s="11">
        <v>0</v>
      </c>
      <c r="T39" s="11">
        <v>0</v>
      </c>
      <c r="U39" s="11">
        <v>0</v>
      </c>
      <c r="V39" s="11">
        <v>0</v>
      </c>
      <c r="X39" s="12">
        <f t="shared" si="1"/>
        <v>0.43101324790009377</v>
      </c>
      <c r="Y39" s="11">
        <f t="shared" si="2"/>
        <v>871.80497671412525</v>
      </c>
    </row>
    <row r="40" spans="1:25" ht="15" thickBot="1" x14ac:dyDescent="0.4">
      <c r="A40" s="7">
        <v>42408</v>
      </c>
      <c r="C40" s="3">
        <f>'All coins'!B40/'All coins'!S40</f>
        <v>0.97967625115047763</v>
      </c>
      <c r="D40" s="3">
        <f>'All coins'!E40/'All coins'!S40</f>
        <v>1.6989705361717292E-2</v>
      </c>
      <c r="E40" s="3">
        <f>'All coins'!H40/'All coins'!S40</f>
        <v>4.2203627907440529E-5</v>
      </c>
      <c r="F40" s="3">
        <f>'All coins'!K40/'All coins'!S40</f>
        <v>3.2918398598976873E-3</v>
      </c>
      <c r="G40" s="3">
        <f>'All coins'!N40/'All coins'!S40</f>
        <v>0</v>
      </c>
      <c r="H40" s="3"/>
      <c r="I40" s="4">
        <f t="shared" si="0"/>
        <v>1</v>
      </c>
      <c r="L40" s="1">
        <f>'All coins'!D40</f>
        <v>376.77174045504222</v>
      </c>
      <c r="M40" s="1">
        <f>'All coins'!G40</f>
        <v>3.3407310330439071</v>
      </c>
      <c r="N40" s="1">
        <f>'All coins'!J40</f>
        <v>7.6444900000000012E-3</v>
      </c>
      <c r="O40" s="1">
        <f>'All coins'!M40</f>
        <v>3.0438228221497141</v>
      </c>
      <c r="P40" s="1">
        <f>'All coins'!P40</f>
        <v>0</v>
      </c>
      <c r="Q40" s="1"/>
      <c r="R40" s="11">
        <v>1</v>
      </c>
      <c r="S40" s="11">
        <v>0</v>
      </c>
      <c r="T40" s="11">
        <v>0</v>
      </c>
      <c r="U40" s="11">
        <v>0</v>
      </c>
      <c r="V40" s="11">
        <v>0</v>
      </c>
      <c r="X40" s="12">
        <f t="shared" si="1"/>
        <v>0.43101324790009377</v>
      </c>
      <c r="Y40" s="11">
        <f t="shared" si="2"/>
        <v>874.15350291593734</v>
      </c>
    </row>
    <row r="41" spans="1:25" ht="15" thickBot="1" x14ac:dyDescent="0.4">
      <c r="A41" s="6">
        <v>42409</v>
      </c>
      <c r="C41" s="3">
        <f>'All coins'!B41/'All coins'!S41</f>
        <v>0.9818205341252163</v>
      </c>
      <c r="D41" s="3">
        <f>'All coins'!E41/'All coins'!S41</f>
        <v>1.5546650252069312E-2</v>
      </c>
      <c r="E41" s="3">
        <f>'All coins'!H41/'All coins'!S41</f>
        <v>7.4085507013798031E-5</v>
      </c>
      <c r="F41" s="3">
        <f>'All coins'!K41/'All coins'!S41</f>
        <v>2.5587301157005628E-3</v>
      </c>
      <c r="G41" s="3">
        <f>'All coins'!N41/'All coins'!S41</f>
        <v>0</v>
      </c>
      <c r="H41" s="3"/>
      <c r="I41" s="4">
        <f t="shared" si="0"/>
        <v>1</v>
      </c>
      <c r="L41" s="1">
        <f>'All coins'!D41</f>
        <v>372.30322098130392</v>
      </c>
      <c r="M41" s="1">
        <f>'All coins'!G41</f>
        <v>4.0270114350344333</v>
      </c>
      <c r="N41" s="1">
        <f>'All coins'!J41</f>
        <v>8.1220500000000004E-3</v>
      </c>
      <c r="O41" s="1">
        <f>'All coins'!M41</f>
        <v>3.0621933858530355</v>
      </c>
      <c r="P41" s="1">
        <f>'All coins'!P41</f>
        <v>0</v>
      </c>
      <c r="Q41" s="1"/>
      <c r="R41" s="11">
        <v>1</v>
      </c>
      <c r="S41" s="11">
        <v>0</v>
      </c>
      <c r="T41" s="11">
        <v>0</v>
      </c>
      <c r="U41" s="11">
        <v>0</v>
      </c>
      <c r="V41" s="11">
        <v>0</v>
      </c>
      <c r="X41" s="12">
        <f t="shared" si="1"/>
        <v>0.43101324790009377</v>
      </c>
      <c r="Y41" s="11">
        <f t="shared" si="2"/>
        <v>863.78602698449197</v>
      </c>
    </row>
    <row r="42" spans="1:25" ht="15" thickBot="1" x14ac:dyDescent="0.4">
      <c r="A42" s="7">
        <v>42410</v>
      </c>
      <c r="C42" s="3">
        <f>'All coins'!B42/'All coins'!S42</f>
        <v>0.95592351061300396</v>
      </c>
      <c r="D42" s="3">
        <f>'All coins'!E42/'All coins'!S42</f>
        <v>4.1660941664260868E-2</v>
      </c>
      <c r="E42" s="3">
        <f>'All coins'!H42/'All coins'!S42</f>
        <v>1.7802994996697793E-5</v>
      </c>
      <c r="F42" s="3">
        <f>'All coins'!K42/'All coins'!S42</f>
        <v>2.3977447277384895E-3</v>
      </c>
      <c r="G42" s="3">
        <f>'All coins'!N42/'All coins'!S42</f>
        <v>0</v>
      </c>
      <c r="H42" s="3"/>
      <c r="I42" s="4">
        <f t="shared" si="0"/>
        <v>0.99999999999999989</v>
      </c>
      <c r="L42" s="1">
        <f>'All coins'!D42</f>
        <v>375.11096954804509</v>
      </c>
      <c r="M42" s="1">
        <f>'All coins'!G42</f>
        <v>4.4158999015126872</v>
      </c>
      <c r="N42" s="1">
        <f>'All coins'!J42</f>
        <v>7.3607800000000008E-3</v>
      </c>
      <c r="O42" s="1">
        <f>'All coins'!M42</f>
        <v>3.0467970315186896</v>
      </c>
      <c r="P42" s="1">
        <f>'All coins'!P42</f>
        <v>0</v>
      </c>
      <c r="Q42" s="1"/>
      <c r="R42" s="11">
        <v>1</v>
      </c>
      <c r="S42" s="11">
        <v>0</v>
      </c>
      <c r="T42" s="11">
        <v>0</v>
      </c>
      <c r="U42" s="11">
        <v>0</v>
      </c>
      <c r="V42" s="11">
        <v>0</v>
      </c>
      <c r="X42" s="12">
        <f t="shared" si="1"/>
        <v>0.43101324790009377</v>
      </c>
      <c r="Y42" s="11">
        <f t="shared" si="2"/>
        <v>870.30032458536755</v>
      </c>
    </row>
    <row r="43" spans="1:25" ht="15" thickBot="1" x14ac:dyDescent="0.4">
      <c r="A43" s="6">
        <v>42411</v>
      </c>
      <c r="C43" s="3">
        <f>'All coins'!B43/'All coins'!S43</f>
        <v>0.97180409377913923</v>
      </c>
      <c r="D43" s="3">
        <f>'All coins'!E43/'All coins'!S43</f>
        <v>2.5387274411552613E-2</v>
      </c>
      <c r="E43" s="3">
        <f>'All coins'!H43/'All coins'!S43</f>
        <v>3.3034925488872679E-4</v>
      </c>
      <c r="F43" s="3">
        <f>'All coins'!K43/'All coins'!S43</f>
        <v>2.4782825544194323E-3</v>
      </c>
      <c r="G43" s="3">
        <f>'All coins'!N43/'All coins'!S43</f>
        <v>0</v>
      </c>
      <c r="H43" s="3"/>
      <c r="I43" s="4">
        <f t="shared" si="0"/>
        <v>1</v>
      </c>
      <c r="L43" s="1">
        <f>'All coins'!D43</f>
        <v>378.36627545559048</v>
      </c>
      <c r="M43" s="1">
        <f>'All coins'!G43</f>
        <v>5.8505102096434474</v>
      </c>
      <c r="N43" s="1">
        <f>'All coins'!J43</f>
        <v>7.3881499999999996E-3</v>
      </c>
      <c r="O43" s="1">
        <f>'All coins'!M43</f>
        <v>3.0741865331190916</v>
      </c>
      <c r="P43" s="1">
        <f>'All coins'!P43</f>
        <v>0</v>
      </c>
      <c r="Q43" s="1"/>
      <c r="R43" s="11">
        <v>1</v>
      </c>
      <c r="S43" s="11">
        <v>0</v>
      </c>
      <c r="T43" s="11">
        <v>0</v>
      </c>
      <c r="U43" s="11">
        <v>0</v>
      </c>
      <c r="V43" s="11">
        <v>0</v>
      </c>
      <c r="X43" s="12">
        <f t="shared" si="1"/>
        <v>0.43101324790009377</v>
      </c>
      <c r="Y43" s="11">
        <f t="shared" si="2"/>
        <v>877.85300637277271</v>
      </c>
    </row>
    <row r="44" spans="1:25" ht="15" thickBot="1" x14ac:dyDescent="0.4">
      <c r="A44" s="7">
        <v>42412</v>
      </c>
      <c r="C44" s="3">
        <f>'All coins'!B44/'All coins'!S44</f>
        <v>0.97181206212423066</v>
      </c>
      <c r="D44" s="3">
        <f>'All coins'!E44/'All coins'!S44</f>
        <v>2.2007939148630921E-2</v>
      </c>
      <c r="E44" s="3">
        <f>'All coins'!H44/'All coins'!S44</f>
        <v>1.1413810456181352E-4</v>
      </c>
      <c r="F44" s="3">
        <f>'All coins'!K44/'All coins'!S44</f>
        <v>6.0658606225768167E-3</v>
      </c>
      <c r="G44" s="3">
        <f>'All coins'!N44/'All coins'!S44</f>
        <v>0</v>
      </c>
      <c r="H44" s="3"/>
      <c r="I44" s="4">
        <f t="shared" si="0"/>
        <v>1.0000000000000002</v>
      </c>
      <c r="L44" s="1">
        <f>'All coins'!D44</f>
        <v>378.99407346468445</v>
      </c>
      <c r="M44" s="1">
        <f>'All coins'!G44</f>
        <v>5.6563382797899759</v>
      </c>
      <c r="N44" s="1">
        <f>'All coins'!J44</f>
        <v>8.1907899999999999E-3</v>
      </c>
      <c r="O44" s="1">
        <f>'All coins'!M44</f>
        <v>2.8749918515139532</v>
      </c>
      <c r="P44" s="1">
        <f>'All coins'!P44</f>
        <v>0</v>
      </c>
      <c r="Q44" s="1"/>
      <c r="R44" s="11">
        <v>1</v>
      </c>
      <c r="S44" s="11">
        <v>0</v>
      </c>
      <c r="T44" s="11">
        <v>0</v>
      </c>
      <c r="U44" s="11">
        <v>0</v>
      </c>
      <c r="V44" s="11">
        <v>0</v>
      </c>
      <c r="X44" s="12">
        <f t="shared" si="1"/>
        <v>0.43101324790009377</v>
      </c>
      <c r="Y44" s="11">
        <f t="shared" si="2"/>
        <v>879.309569511267</v>
      </c>
    </row>
    <row r="45" spans="1:25" ht="15" thickBot="1" x14ac:dyDescent="0.4">
      <c r="A45" s="6">
        <v>42413</v>
      </c>
      <c r="C45" s="3">
        <f>'All coins'!B45/'All coins'!S45</f>
        <v>0.94530242070983095</v>
      </c>
      <c r="D45" s="3">
        <f>'All coins'!E45/'All coins'!S45</f>
        <v>5.2303155302854669E-2</v>
      </c>
      <c r="E45" s="3">
        <f>'All coins'!H45/'All coins'!S45</f>
        <v>1.2000345416154368E-4</v>
      </c>
      <c r="F45" s="3">
        <f>'All coins'!K45/'All coins'!S45</f>
        <v>2.2744205331526961E-3</v>
      </c>
      <c r="G45" s="3">
        <f>'All coins'!N45/'All coins'!S45</f>
        <v>0</v>
      </c>
      <c r="H45" s="3"/>
      <c r="I45" s="4">
        <f t="shared" si="0"/>
        <v>0.99999999999999989</v>
      </c>
      <c r="L45" s="1">
        <f>'All coins'!D45</f>
        <v>384.3610883730334</v>
      </c>
      <c r="M45" s="1">
        <f>'All coins'!G45</f>
        <v>5.386054201451385</v>
      </c>
      <c r="N45" s="1">
        <f>'All coins'!J45</f>
        <v>8.2288900000000009E-3</v>
      </c>
      <c r="O45" s="1">
        <f>'All coins'!M45</f>
        <v>2.999815302152232</v>
      </c>
      <c r="P45" s="1">
        <f>'All coins'!P45</f>
        <v>0</v>
      </c>
      <c r="Q45" s="1"/>
      <c r="R45" s="11">
        <v>1</v>
      </c>
      <c r="S45" s="11">
        <v>0</v>
      </c>
      <c r="T45" s="11">
        <v>0</v>
      </c>
      <c r="U45" s="11">
        <v>0</v>
      </c>
      <c r="V45" s="11">
        <v>0</v>
      </c>
      <c r="X45" s="12">
        <f t="shared" si="1"/>
        <v>0.43101324790009377</v>
      </c>
      <c r="Y45" s="11">
        <f t="shared" si="2"/>
        <v>891.76165754915712</v>
      </c>
    </row>
    <row r="46" spans="1:25" ht="15" thickBot="1" x14ac:dyDescent="0.4">
      <c r="A46" s="7">
        <v>42414</v>
      </c>
      <c r="C46" s="3">
        <f>'All coins'!B46/'All coins'!S46</f>
        <v>0.98171544805795463</v>
      </c>
      <c r="D46" s="3">
        <f>'All coins'!E46/'All coins'!S46</f>
        <v>1.6508484411892434E-2</v>
      </c>
      <c r="E46" s="3">
        <f>'All coins'!H46/'All coins'!S46</f>
        <v>6.0964886662263638E-5</v>
      </c>
      <c r="F46" s="3">
        <f>'All coins'!K46/'All coins'!S46</f>
        <v>1.7151026434907466E-3</v>
      </c>
      <c r="G46" s="3">
        <f>'All coins'!N46/'All coins'!S46</f>
        <v>0</v>
      </c>
      <c r="H46" s="3"/>
      <c r="I46" s="4">
        <f t="shared" si="0"/>
        <v>1.0000000000000002</v>
      </c>
      <c r="L46" s="1">
        <f>'All coins'!D46</f>
        <v>393.57357225234506</v>
      </c>
      <c r="M46" s="1">
        <f>'All coins'!G46</f>
        <v>5.3235267590810542</v>
      </c>
      <c r="N46" s="1">
        <f>'All coins'!J46</f>
        <v>8.4400900000000008E-3</v>
      </c>
      <c r="O46" s="1">
        <f>'All coins'!M46</f>
        <v>3.0710731597367267</v>
      </c>
      <c r="P46" s="1">
        <f>'All coins'!P46</f>
        <v>0</v>
      </c>
      <c r="Q46" s="1"/>
      <c r="R46" s="11">
        <v>1</v>
      </c>
      <c r="S46" s="11">
        <v>0</v>
      </c>
      <c r="T46" s="11">
        <v>0</v>
      </c>
      <c r="U46" s="11">
        <v>0</v>
      </c>
      <c r="V46" s="11">
        <v>0</v>
      </c>
      <c r="X46" s="12">
        <f t="shared" si="1"/>
        <v>0.43101324790009377</v>
      </c>
      <c r="Y46" s="11">
        <f t="shared" si="2"/>
        <v>913.13567313729766</v>
      </c>
    </row>
    <row r="47" spans="1:25" ht="15" thickBot="1" x14ac:dyDescent="0.4">
      <c r="A47" s="6">
        <v>42415</v>
      </c>
      <c r="C47" s="3">
        <f>'All coins'!B47/'All coins'!S47</f>
        <v>0.98440041227104613</v>
      </c>
      <c r="D47" s="3">
        <f>'All coins'!E47/'All coins'!S47</f>
        <v>1.380889451422462E-2</v>
      </c>
      <c r="E47" s="3">
        <f>'All coins'!H47/'All coins'!S47</f>
        <v>1.0615537587447119E-4</v>
      </c>
      <c r="F47" s="3">
        <f>'All coins'!K47/'All coins'!S47</f>
        <v>1.6845378388547999E-3</v>
      </c>
      <c r="G47" s="3">
        <f>'All coins'!N47/'All coins'!S47</f>
        <v>0</v>
      </c>
      <c r="H47" s="3"/>
      <c r="I47" s="4">
        <f t="shared" si="0"/>
        <v>1</v>
      </c>
      <c r="L47" s="1">
        <f>'All coins'!D47</f>
        <v>404.60523141725525</v>
      </c>
      <c r="M47" s="1">
        <f>'All coins'!G47</f>
        <v>5.2686413182195624</v>
      </c>
      <c r="N47" s="1">
        <f>'All coins'!J47</f>
        <v>8.21004E-3</v>
      </c>
      <c r="O47" s="1">
        <f>'All coins'!M47</f>
        <v>3.1331454808518497</v>
      </c>
      <c r="P47" s="1">
        <f>'All coins'!P47</f>
        <v>0</v>
      </c>
      <c r="Q47" s="1"/>
      <c r="R47" s="11">
        <v>1</v>
      </c>
      <c r="S47" s="11">
        <v>0</v>
      </c>
      <c r="T47" s="11">
        <v>0</v>
      </c>
      <c r="U47" s="11">
        <v>0</v>
      </c>
      <c r="V47" s="11">
        <v>0</v>
      </c>
      <c r="X47" s="12">
        <f t="shared" si="1"/>
        <v>0.43101324790009377</v>
      </c>
      <c r="Y47" s="11">
        <f t="shared" si="2"/>
        <v>938.73038332000476</v>
      </c>
    </row>
    <row r="48" spans="1:25" ht="15" thickBot="1" x14ac:dyDescent="0.4">
      <c r="A48" s="7">
        <v>42416</v>
      </c>
      <c r="C48" s="3">
        <f>'All coins'!B48/'All coins'!S48</f>
        <v>0.98401231801208022</v>
      </c>
      <c r="D48" s="3">
        <f>'All coins'!E48/'All coins'!S48</f>
        <v>1.5082053687748573E-2</v>
      </c>
      <c r="E48" s="3">
        <f>'All coins'!H48/'All coins'!S48</f>
        <v>3.8725353810602939E-5</v>
      </c>
      <c r="F48" s="3">
        <f>'All coins'!K48/'All coins'!S48</f>
        <v>8.6690294636068319E-4</v>
      </c>
      <c r="G48" s="3">
        <f>'All coins'!N48/'All coins'!S48</f>
        <v>0</v>
      </c>
      <c r="H48" s="3"/>
      <c r="I48" s="4">
        <f t="shared" si="0"/>
        <v>1</v>
      </c>
      <c r="L48" s="1">
        <f>'All coins'!D48</f>
        <v>400.77713635586139</v>
      </c>
      <c r="M48" s="1">
        <f>'All coins'!G48</f>
        <v>4.4761031743273394</v>
      </c>
      <c r="N48" s="1">
        <f>'All coins'!J48</f>
        <v>8.3500299999999996E-3</v>
      </c>
      <c r="O48" s="1">
        <f>'All coins'!M48</f>
        <v>3.1264580223900822</v>
      </c>
      <c r="P48" s="1">
        <f>'All coins'!P48</f>
        <v>0</v>
      </c>
      <c r="Q48" s="1"/>
      <c r="R48" s="11">
        <v>1</v>
      </c>
      <c r="S48" s="11">
        <v>0</v>
      </c>
      <c r="T48" s="11">
        <v>0</v>
      </c>
      <c r="U48" s="11">
        <v>0</v>
      </c>
      <c r="V48" s="11">
        <v>0</v>
      </c>
      <c r="X48" s="12">
        <f t="shared" si="1"/>
        <v>0.43101324790009377</v>
      </c>
      <c r="Y48" s="11">
        <f t="shared" si="2"/>
        <v>929.8487652257943</v>
      </c>
    </row>
    <row r="49" spans="1:25" ht="15" thickBot="1" x14ac:dyDescent="0.4">
      <c r="A49" s="6">
        <v>42417</v>
      </c>
      <c r="C49" s="3">
        <f>'All coins'!B49/'All coins'!S49</f>
        <v>0.98078844761865369</v>
      </c>
      <c r="D49" s="3">
        <f>'All coins'!E49/'All coins'!S49</f>
        <v>1.7981998079184991E-2</v>
      </c>
      <c r="E49" s="3">
        <f>'All coins'!H49/'All coins'!S49</f>
        <v>5.1222200951050767E-5</v>
      </c>
      <c r="F49" s="3">
        <f>'All coins'!K49/'All coins'!S49</f>
        <v>1.1783321012103422E-3</v>
      </c>
      <c r="G49" s="3">
        <f>'All coins'!N49/'All coins'!S49</f>
        <v>0</v>
      </c>
      <c r="H49" s="3"/>
      <c r="I49" s="4">
        <f t="shared" si="0"/>
        <v>1</v>
      </c>
      <c r="L49" s="1">
        <f>'All coins'!D49</f>
        <v>410.18759364789946</v>
      </c>
      <c r="M49" s="1">
        <f>'All coins'!G49</f>
        <v>3.8596362906917436</v>
      </c>
      <c r="N49" s="1">
        <f>'All coins'!J49</f>
        <v>8.6352600000000005E-3</v>
      </c>
      <c r="O49" s="1">
        <f>'All coins'!M49</f>
        <v>3.1679630736583926</v>
      </c>
      <c r="P49" s="1">
        <f>'All coins'!P49</f>
        <v>0</v>
      </c>
      <c r="Q49" s="1"/>
      <c r="R49" s="11">
        <v>1</v>
      </c>
      <c r="S49" s="11">
        <v>0</v>
      </c>
      <c r="T49" s="11">
        <v>0</v>
      </c>
      <c r="U49" s="11">
        <v>0</v>
      </c>
      <c r="V49" s="11">
        <v>0</v>
      </c>
      <c r="X49" s="12">
        <f t="shared" si="1"/>
        <v>0.43101324790009377</v>
      </c>
      <c r="Y49" s="11">
        <f t="shared" si="2"/>
        <v>951.68210175984757</v>
      </c>
    </row>
    <row r="50" spans="1:25" ht="15" thickBot="1" x14ac:dyDescent="0.4">
      <c r="A50" s="7">
        <v>42418</v>
      </c>
      <c r="C50" s="3">
        <f>'All coins'!B50/'All coins'!S50</f>
        <v>0.98474077984344743</v>
      </c>
      <c r="D50" s="3">
        <f>'All coins'!E50/'All coins'!S50</f>
        <v>1.4503359223541464E-2</v>
      </c>
      <c r="E50" s="3">
        <f>'All coins'!H50/'All coins'!S50</f>
        <v>2.1302872327294729E-4</v>
      </c>
      <c r="F50" s="3">
        <f>'All coins'!K50/'All coins'!S50</f>
        <v>5.428322097383476E-4</v>
      </c>
      <c r="G50" s="3">
        <f>'All coins'!N50/'All coins'!S50</f>
        <v>0</v>
      </c>
      <c r="H50" s="3"/>
      <c r="I50" s="4">
        <f t="shared" si="0"/>
        <v>1.0000000000000002</v>
      </c>
      <c r="L50" s="1">
        <f>'All coins'!D50</f>
        <v>417.49336710810951</v>
      </c>
      <c r="M50" s="1">
        <f>'All coins'!G50</f>
        <v>4.4279095150642913</v>
      </c>
      <c r="N50" s="1">
        <f>'All coins'!J50</f>
        <v>7.4555300000000001E-3</v>
      </c>
      <c r="O50" s="1">
        <f>'All coins'!M50</f>
        <v>3.1655795897649055</v>
      </c>
      <c r="P50" s="1">
        <f>'All coins'!P50</f>
        <v>0</v>
      </c>
      <c r="Q50" s="1"/>
      <c r="R50" s="11">
        <v>1</v>
      </c>
      <c r="S50" s="11">
        <v>0</v>
      </c>
      <c r="T50" s="11">
        <v>0</v>
      </c>
      <c r="U50" s="11">
        <v>0</v>
      </c>
      <c r="V50" s="11">
        <v>0</v>
      </c>
      <c r="X50" s="12">
        <f t="shared" si="1"/>
        <v>0.43101324790009377</v>
      </c>
      <c r="Y50" s="11">
        <f t="shared" si="2"/>
        <v>968.6323312384169</v>
      </c>
    </row>
    <row r="51" spans="1:25" ht="15" thickBot="1" x14ac:dyDescent="0.4">
      <c r="A51" s="6">
        <v>42419</v>
      </c>
      <c r="C51" s="3">
        <f>'All coins'!B51/'All coins'!S51</f>
        <v>0.99200773801879338</v>
      </c>
      <c r="D51" s="3">
        <f>'All coins'!E51/'All coins'!S51</f>
        <v>7.0813412396047012E-3</v>
      </c>
      <c r="E51" s="3">
        <f>'All coins'!H51/'All coins'!S51</f>
        <v>3.0763795810590189E-4</v>
      </c>
      <c r="F51" s="3">
        <f>'All coins'!K51/'All coins'!S51</f>
        <v>6.0328278349590988E-4</v>
      </c>
      <c r="G51" s="3">
        <f>'All coins'!N51/'All coins'!S51</f>
        <v>0</v>
      </c>
      <c r="H51" s="3"/>
      <c r="I51" s="4">
        <f t="shared" si="0"/>
        <v>0.99999999999999989</v>
      </c>
      <c r="L51" s="1">
        <f>'All coins'!D51</f>
        <v>421.80747206109123</v>
      </c>
      <c r="M51" s="1">
        <f>'All coins'!G51</f>
        <v>4.6812696939868994</v>
      </c>
      <c r="N51" s="1">
        <f>'All coins'!J51</f>
        <v>8.4400499999999993E-3</v>
      </c>
      <c r="O51" s="1">
        <f>'All coins'!M51</f>
        <v>3.1929094689581254</v>
      </c>
      <c r="P51" s="1">
        <f>'All coins'!P51</f>
        <v>0</v>
      </c>
      <c r="Q51" s="1"/>
      <c r="R51" s="11">
        <v>1</v>
      </c>
      <c r="S51" s="11">
        <v>0</v>
      </c>
      <c r="T51" s="11">
        <v>0</v>
      </c>
      <c r="U51" s="11">
        <v>0</v>
      </c>
      <c r="V51" s="11">
        <v>0</v>
      </c>
      <c r="X51" s="12">
        <f t="shared" si="1"/>
        <v>0.43101324790009377</v>
      </c>
      <c r="Y51" s="11">
        <f t="shared" si="2"/>
        <v>978.64154783210665</v>
      </c>
    </row>
    <row r="52" spans="1:25" ht="15" thickBot="1" x14ac:dyDescent="0.4">
      <c r="A52" s="7">
        <v>42420</v>
      </c>
      <c r="C52" s="3">
        <f>'All coins'!B52/'All coins'!S52</f>
        <v>0.99276899323088375</v>
      </c>
      <c r="D52" s="3">
        <f>'All coins'!E52/'All coins'!S52</f>
        <v>7.1146340380129191E-3</v>
      </c>
      <c r="E52" s="3">
        <f>'All coins'!H52/'All coins'!S52</f>
        <v>1.3637887340386288E-5</v>
      </c>
      <c r="F52" s="3">
        <f>'All coins'!K52/'All coins'!S52</f>
        <v>1.0273484376308022E-4</v>
      </c>
      <c r="G52" s="3">
        <f>'All coins'!N52/'All coins'!S52</f>
        <v>0</v>
      </c>
      <c r="H52" s="3"/>
      <c r="I52" s="4">
        <f t="shared" si="0"/>
        <v>1.0000000000000002</v>
      </c>
      <c r="L52" s="1">
        <f>'All coins'!D52</f>
        <v>425.29728843713843</v>
      </c>
      <c r="M52" s="1">
        <f>'All coins'!G52</f>
        <v>4.4630275511759994</v>
      </c>
      <c r="N52" s="1">
        <f>'All coins'!J52</f>
        <v>8.4788899999999993E-3</v>
      </c>
      <c r="O52" s="1">
        <f>'All coins'!M52</f>
        <v>3.2003010167863839</v>
      </c>
      <c r="P52" s="1">
        <f>'All coins'!P52</f>
        <v>0</v>
      </c>
      <c r="Q52" s="1"/>
      <c r="R52" s="11">
        <v>1</v>
      </c>
      <c r="S52" s="11">
        <v>0</v>
      </c>
      <c r="T52" s="11">
        <v>0</v>
      </c>
      <c r="U52" s="11">
        <v>0</v>
      </c>
      <c r="V52" s="11">
        <v>0</v>
      </c>
      <c r="X52" s="12">
        <f t="shared" si="1"/>
        <v>0.43101324790009377</v>
      </c>
      <c r="Y52" s="11">
        <f t="shared" si="2"/>
        <v>986.73832071101378</v>
      </c>
    </row>
    <row r="53" spans="1:25" ht="15" thickBot="1" x14ac:dyDescent="0.4">
      <c r="A53" s="6">
        <v>42421</v>
      </c>
      <c r="C53" s="3">
        <f>'All coins'!B53/'All coins'!S53</f>
        <v>0.98990369823978341</v>
      </c>
      <c r="D53" s="3">
        <f>'All coins'!E53/'All coins'!S53</f>
        <v>7.3903873651801925E-3</v>
      </c>
      <c r="E53" s="3">
        <f>'All coins'!H53/'All coins'!S53</f>
        <v>4.5707775688912469E-7</v>
      </c>
      <c r="F53" s="3">
        <f>'All coins'!K53/'All coins'!S53</f>
        <v>2.7054573172795608E-3</v>
      </c>
      <c r="G53" s="3">
        <f>'All coins'!N53/'All coins'!S53</f>
        <v>0</v>
      </c>
      <c r="H53" s="3"/>
      <c r="I53" s="4">
        <f t="shared" si="0"/>
        <v>1</v>
      </c>
      <c r="L53" s="1">
        <f>'All coins'!D53</f>
        <v>437.96519191469906</v>
      </c>
      <c r="M53" s="1">
        <f>'All coins'!G53</f>
        <v>4.6405207151541017</v>
      </c>
      <c r="N53" s="1">
        <f>'All coins'!J53</f>
        <v>7.8963200000000001E-3</v>
      </c>
      <c r="O53" s="1">
        <f>'All coins'!M53</f>
        <v>3.4196270064455119</v>
      </c>
      <c r="P53" s="1">
        <f>'All coins'!P53</f>
        <v>0</v>
      </c>
      <c r="Q53" s="1"/>
      <c r="R53" s="11">
        <v>1</v>
      </c>
      <c r="S53" s="11">
        <v>0</v>
      </c>
      <c r="T53" s="11">
        <v>0</v>
      </c>
      <c r="U53" s="11">
        <v>0</v>
      </c>
      <c r="V53" s="11">
        <v>0</v>
      </c>
      <c r="X53" s="12">
        <f t="shared" si="1"/>
        <v>0.43101324790009377</v>
      </c>
      <c r="Y53" s="11">
        <f t="shared" si="2"/>
        <v>1016.1293047220133</v>
      </c>
    </row>
    <row r="54" spans="1:25" ht="15" thickBot="1" x14ac:dyDescent="0.4">
      <c r="A54" s="7">
        <v>42422</v>
      </c>
      <c r="C54" s="3">
        <f>'All coins'!B54/'All coins'!S54</f>
        <v>0.97811344824437541</v>
      </c>
      <c r="D54" s="3">
        <f>'All coins'!E54/'All coins'!S54</f>
        <v>1.7725301993446772E-2</v>
      </c>
      <c r="E54" s="3">
        <f>'All coins'!H54/'All coins'!S54</f>
        <v>4.3986640198820655E-5</v>
      </c>
      <c r="F54" s="3">
        <f>'All coins'!K54/'All coins'!S54</f>
        <v>4.1172631219790678E-3</v>
      </c>
      <c r="G54" s="3">
        <f>'All coins'!N54/'All coins'!S54</f>
        <v>0</v>
      </c>
      <c r="H54" s="3"/>
      <c r="I54" s="4">
        <f t="shared" si="0"/>
        <v>1</v>
      </c>
      <c r="L54" s="1">
        <f>'All coins'!D54</f>
        <v>438.25789495630659</v>
      </c>
      <c r="M54" s="1">
        <f>'All coins'!G54</f>
        <v>5.5788762697708911</v>
      </c>
      <c r="N54" s="1">
        <f>'All coins'!J54</f>
        <v>8.3119600000000002E-3</v>
      </c>
      <c r="O54" s="1">
        <f>'All coins'!M54</f>
        <v>3.3712907973443458</v>
      </c>
      <c r="P54" s="1">
        <f>'All coins'!P54</f>
        <v>0</v>
      </c>
      <c r="Q54" s="1"/>
      <c r="R54" s="11">
        <v>1</v>
      </c>
      <c r="S54" s="11">
        <v>0</v>
      </c>
      <c r="T54" s="11">
        <v>0</v>
      </c>
      <c r="U54" s="11">
        <v>0</v>
      </c>
      <c r="V54" s="11">
        <v>0</v>
      </c>
      <c r="X54" s="12">
        <f t="shared" si="1"/>
        <v>0.43101324790009377</v>
      </c>
      <c r="Y54" s="11">
        <f t="shared" si="2"/>
        <v>1016.8084092345396</v>
      </c>
    </row>
    <row r="55" spans="1:25" ht="15" thickBot="1" x14ac:dyDescent="0.4">
      <c r="A55" s="6">
        <v>42423</v>
      </c>
      <c r="C55" s="3">
        <f>'All coins'!B55/'All coins'!S55</f>
        <v>0.98208971219111107</v>
      </c>
      <c r="D55" s="3">
        <f>'All coins'!E55/'All coins'!S55</f>
        <v>1.6475720921241735E-2</v>
      </c>
      <c r="E55" s="3">
        <f>'All coins'!H55/'All coins'!S55</f>
        <v>1.090751065666259E-5</v>
      </c>
      <c r="F55" s="3">
        <f>'All coins'!K55/'All coins'!S55</f>
        <v>1.4236593769906009E-3</v>
      </c>
      <c r="G55" s="3">
        <f>'All coins'!N55/'All coins'!S55</f>
        <v>0</v>
      </c>
      <c r="H55" s="3"/>
      <c r="I55" s="4">
        <f t="shared" si="0"/>
        <v>1</v>
      </c>
      <c r="L55" s="1">
        <f>'All coins'!D55</f>
        <v>434.4732771705464</v>
      </c>
      <c r="M55" s="1">
        <f>'All coins'!G55</f>
        <v>5.60793269203905</v>
      </c>
      <c r="N55" s="1">
        <f>'All coins'!J55</f>
        <v>8.3099699999999999E-3</v>
      </c>
      <c r="O55" s="1">
        <f>'All coins'!M55</f>
        <v>3.3934343712255393</v>
      </c>
      <c r="P55" s="1">
        <f>'All coins'!P55</f>
        <v>0</v>
      </c>
      <c r="Q55" s="1"/>
      <c r="R55" s="11">
        <v>1</v>
      </c>
      <c r="S55" s="11">
        <v>0</v>
      </c>
      <c r="T55" s="11">
        <v>0</v>
      </c>
      <c r="U55" s="11">
        <v>0</v>
      </c>
      <c r="V55" s="11">
        <v>0</v>
      </c>
      <c r="X55" s="12">
        <f t="shared" si="1"/>
        <v>0.43101324790009377</v>
      </c>
      <c r="Y55" s="11">
        <f t="shared" si="2"/>
        <v>1008.0276633892577</v>
      </c>
    </row>
    <row r="56" spans="1:25" ht="15" thickBot="1" x14ac:dyDescent="0.4">
      <c r="A56" s="7">
        <v>42424</v>
      </c>
      <c r="C56" s="3">
        <f>'All coins'!B56/'All coins'!S56</f>
        <v>0.98024444197382976</v>
      </c>
      <c r="D56" s="3">
        <f>'All coins'!E56/'All coins'!S56</f>
        <v>1.8624320809777047E-2</v>
      </c>
      <c r="E56" s="3">
        <f>'All coins'!H56/'All coins'!S56</f>
        <v>6.6766303804119306E-7</v>
      </c>
      <c r="F56" s="3">
        <f>'All coins'!K56/'All coins'!S56</f>
        <v>1.1305695533552834E-3</v>
      </c>
      <c r="G56" s="3">
        <f>'All coins'!N56/'All coins'!S56</f>
        <v>0</v>
      </c>
      <c r="H56" s="3"/>
      <c r="I56" s="4">
        <f t="shared" si="0"/>
        <v>1.0000000000000002</v>
      </c>
      <c r="L56" s="1">
        <f>'All coins'!D56</f>
        <v>419.83923038685111</v>
      </c>
      <c r="M56" s="1">
        <f>'All coins'!G56</f>
        <v>6.2338237427505261</v>
      </c>
      <c r="N56" s="1">
        <f>'All coins'!J56</f>
        <v>8.1499899999999993E-3</v>
      </c>
      <c r="O56" s="1">
        <f>'All coins'!M56</f>
        <v>3.3583773287534724</v>
      </c>
      <c r="P56" s="1">
        <f>'All coins'!P56</f>
        <v>0</v>
      </c>
      <c r="Q56" s="1"/>
      <c r="R56" s="11">
        <v>1</v>
      </c>
      <c r="S56" s="11">
        <v>0</v>
      </c>
      <c r="T56" s="11">
        <v>0</v>
      </c>
      <c r="U56" s="11">
        <v>0</v>
      </c>
      <c r="V56" s="11">
        <v>0</v>
      </c>
      <c r="X56" s="12">
        <f t="shared" si="1"/>
        <v>0.43101324790009377</v>
      </c>
      <c r="Y56" s="11">
        <f t="shared" si="2"/>
        <v>974.07500217758331</v>
      </c>
    </row>
    <row r="57" spans="1:25" ht="15" thickBot="1" x14ac:dyDescent="0.4">
      <c r="A57" s="6">
        <v>42425</v>
      </c>
      <c r="C57" s="3">
        <f>'All coins'!B57/'All coins'!S57</f>
        <v>0.97078887956665194</v>
      </c>
      <c r="D57" s="3">
        <f>'All coins'!E57/'All coins'!S57</f>
        <v>2.6648275270165049E-2</v>
      </c>
      <c r="E57" s="3">
        <f>'All coins'!H57/'All coins'!S57</f>
        <v>3.2503093375607866E-6</v>
      </c>
      <c r="F57" s="3">
        <f>'All coins'!K57/'All coins'!S57</f>
        <v>2.559594853845396E-3</v>
      </c>
      <c r="G57" s="3">
        <f>'All coins'!N57/'All coins'!S57</f>
        <v>0</v>
      </c>
      <c r="H57" s="3"/>
      <c r="I57" s="4">
        <f t="shared" si="0"/>
        <v>0.99999999999999989</v>
      </c>
      <c r="L57" s="1">
        <f>'All coins'!D57</f>
        <v>423.46575329417664</v>
      </c>
      <c r="M57" s="1">
        <f>'All coins'!G57</f>
        <v>6.2538640046854264</v>
      </c>
      <c r="N57" s="1">
        <f>'All coins'!J57</f>
        <v>7.8501999999999999E-3</v>
      </c>
      <c r="O57" s="1">
        <f>'All coins'!M57</f>
        <v>3.3126573125298289</v>
      </c>
      <c r="P57" s="1">
        <f>'All coins'!P57</f>
        <v>0</v>
      </c>
      <c r="Q57" s="1"/>
      <c r="R57" s="11">
        <v>1</v>
      </c>
      <c r="S57" s="11">
        <v>0</v>
      </c>
      <c r="T57" s="11">
        <v>0</v>
      </c>
      <c r="U57" s="11">
        <v>0</v>
      </c>
      <c r="V57" s="11">
        <v>0</v>
      </c>
      <c r="X57" s="12">
        <f t="shared" si="1"/>
        <v>0.43101324790009377</v>
      </c>
      <c r="Y57" s="11">
        <f t="shared" si="2"/>
        <v>982.48894983463106</v>
      </c>
    </row>
    <row r="58" spans="1:25" ht="15" thickBot="1" x14ac:dyDescent="0.4">
      <c r="A58" s="7">
        <v>42426</v>
      </c>
      <c r="C58" s="3">
        <f>'All coins'!B58/'All coins'!S58</f>
        <v>0.97272615399931772</v>
      </c>
      <c r="D58" s="3">
        <f>'All coins'!E58/'All coins'!S58</f>
        <v>2.4116217040012159E-2</v>
      </c>
      <c r="E58" s="3">
        <f>'All coins'!H58/'All coins'!S58</f>
        <v>1.791602785334507E-5</v>
      </c>
      <c r="F58" s="3">
        <f>'All coins'!K58/'All coins'!S58</f>
        <v>3.1397129328166371E-3</v>
      </c>
      <c r="G58" s="3">
        <f>'All coins'!N58/'All coins'!S58</f>
        <v>0</v>
      </c>
      <c r="H58" s="3"/>
      <c r="I58" s="4">
        <f t="shared" si="0"/>
        <v>1</v>
      </c>
      <c r="L58" s="1">
        <f>'All coins'!D58</f>
        <v>423.70115399888925</v>
      </c>
      <c r="M58" s="1">
        <f>'All coins'!G58</f>
        <v>6.0846515047088134</v>
      </c>
      <c r="N58" s="1">
        <f>'All coins'!J58</f>
        <v>8.2340599999999996E-3</v>
      </c>
      <c r="O58" s="1">
        <f>'All coins'!M58</f>
        <v>3.304464645933002</v>
      </c>
      <c r="P58" s="1">
        <f>'All coins'!P58</f>
        <v>0</v>
      </c>
      <c r="Q58" s="1"/>
      <c r="R58" s="11">
        <v>1</v>
      </c>
      <c r="S58" s="11">
        <v>0</v>
      </c>
      <c r="T58" s="11">
        <v>0</v>
      </c>
      <c r="U58" s="11">
        <v>0</v>
      </c>
      <c r="V58" s="11">
        <v>0</v>
      </c>
      <c r="X58" s="12">
        <f t="shared" si="1"/>
        <v>0.43101324790009377</v>
      </c>
      <c r="Y58" s="11">
        <f t="shared" si="2"/>
        <v>983.03510637589636</v>
      </c>
    </row>
    <row r="59" spans="1:25" ht="15" thickBot="1" x14ac:dyDescent="0.4">
      <c r="A59" s="6">
        <v>42427</v>
      </c>
      <c r="C59" s="3">
        <f>'All coins'!B59/'All coins'!S59</f>
        <v>0.97244041241985613</v>
      </c>
      <c r="D59" s="3">
        <f>'All coins'!E59/'All coins'!S59</f>
        <v>2.5714413748789123E-2</v>
      </c>
      <c r="E59" s="3">
        <f>'All coins'!H59/'All coins'!S59</f>
        <v>2.9629505476152234E-5</v>
      </c>
      <c r="F59" s="3">
        <f>'All coins'!K59/'All coins'!S59</f>
        <v>1.8155443258785428E-3</v>
      </c>
      <c r="G59" s="3">
        <f>'All coins'!N59/'All coins'!S59</f>
        <v>0</v>
      </c>
      <c r="H59" s="3"/>
      <c r="I59" s="4">
        <f t="shared" si="0"/>
        <v>0.99999999999999989</v>
      </c>
      <c r="L59" s="1">
        <f>'All coins'!D59</f>
        <v>431.58111409045358</v>
      </c>
      <c r="M59" s="1">
        <f>'All coins'!G59</f>
        <v>6.3191883873339734</v>
      </c>
      <c r="N59" s="1">
        <f>'All coins'!J59</f>
        <v>8.0000000000000002E-3</v>
      </c>
      <c r="O59" s="1">
        <f>'All coins'!M59</f>
        <v>3.3801392056928279</v>
      </c>
      <c r="P59" s="1">
        <f>'All coins'!P59</f>
        <v>0</v>
      </c>
      <c r="Q59" s="1"/>
      <c r="R59" s="11">
        <v>1</v>
      </c>
      <c r="S59" s="11">
        <v>0</v>
      </c>
      <c r="T59" s="11">
        <v>0</v>
      </c>
      <c r="U59" s="11">
        <v>0</v>
      </c>
      <c r="V59" s="11">
        <v>0</v>
      </c>
      <c r="X59" s="12">
        <f t="shared" si="1"/>
        <v>0.43101324790009377</v>
      </c>
      <c r="Y59" s="11">
        <f t="shared" si="2"/>
        <v>1001.3175144688162</v>
      </c>
    </row>
    <row r="60" spans="1:25" ht="15" thickBot="1" x14ac:dyDescent="0.4">
      <c r="A60" s="7">
        <v>42428</v>
      </c>
      <c r="C60" s="3">
        <f>'All coins'!B60/'All coins'!S60</f>
        <v>0.97864494087232312</v>
      </c>
      <c r="D60" s="3">
        <f>'All coins'!E60/'All coins'!S60</f>
        <v>2.0302768808481128E-2</v>
      </c>
      <c r="E60" s="3">
        <f>'All coins'!H60/'All coins'!S60</f>
        <v>1.702193583070329E-5</v>
      </c>
      <c r="F60" s="3">
        <f>'All coins'!K60/'All coins'!S60</f>
        <v>1.0352683833651142E-3</v>
      </c>
      <c r="G60" s="3">
        <f>'All coins'!N60/'All coins'!S60</f>
        <v>0</v>
      </c>
      <c r="H60" s="3"/>
      <c r="I60" s="4">
        <f t="shared" si="0"/>
        <v>1.0000000000000002</v>
      </c>
      <c r="L60" s="1">
        <f>'All coins'!D60</f>
        <v>431.70303422400048</v>
      </c>
      <c r="M60" s="1">
        <f>'All coins'!G60</f>
        <v>6.6943603510217953</v>
      </c>
      <c r="N60" s="1">
        <f>'All coins'!J60</f>
        <v>7.7999999999999996E-3</v>
      </c>
      <c r="O60" s="1">
        <f>'All coins'!M60</f>
        <v>3.3870436376325403</v>
      </c>
      <c r="P60" s="1">
        <f>'All coins'!P60</f>
        <v>0</v>
      </c>
      <c r="Q60" s="1"/>
      <c r="R60" s="11">
        <v>1</v>
      </c>
      <c r="S60" s="11">
        <v>0</v>
      </c>
      <c r="T60" s="11">
        <v>0</v>
      </c>
      <c r="U60" s="11">
        <v>0</v>
      </c>
      <c r="V60" s="11">
        <v>0</v>
      </c>
      <c r="X60" s="12">
        <f t="shared" si="1"/>
        <v>0.43101324790009377</v>
      </c>
      <c r="Y60" s="11">
        <f t="shared" si="2"/>
        <v>1001.6003831141325</v>
      </c>
    </row>
    <row r="61" spans="1:25" ht="15" thickBot="1" x14ac:dyDescent="0.4">
      <c r="A61" s="6">
        <v>42429</v>
      </c>
      <c r="C61" s="3">
        <f>'All coins'!B61/'All coins'!S61</f>
        <v>0.98395870427820686</v>
      </c>
      <c r="D61" s="3">
        <f>'All coins'!E61/'All coins'!S61</f>
        <v>1.5479071475863759E-2</v>
      </c>
      <c r="E61" s="3">
        <f>'All coins'!H61/'All coins'!S61</f>
        <v>1.0857969918306459E-7</v>
      </c>
      <c r="F61" s="3">
        <f>'All coins'!K61/'All coins'!S61</f>
        <v>5.6211566623013288E-4</v>
      </c>
      <c r="G61" s="3">
        <f>'All coins'!N61/'All coins'!S61</f>
        <v>0</v>
      </c>
      <c r="H61" s="3"/>
      <c r="I61" s="4">
        <f t="shared" si="0"/>
        <v>1</v>
      </c>
      <c r="L61" s="1">
        <f>'All coins'!D61</f>
        <v>434.71869760300382</v>
      </c>
      <c r="M61" s="1">
        <f>'All coins'!G61</f>
        <v>6.363192239793662</v>
      </c>
      <c r="N61" s="1">
        <f>'All coins'!J61</f>
        <v>8.1546199999999996E-3</v>
      </c>
      <c r="O61" s="1">
        <f>'All coins'!M61</f>
        <v>3.3722318998383156</v>
      </c>
      <c r="P61" s="1">
        <f>'All coins'!P61</f>
        <v>0</v>
      </c>
      <c r="Q61" s="1"/>
      <c r="R61" s="11">
        <v>1</v>
      </c>
      <c r="S61" s="11">
        <v>0</v>
      </c>
      <c r="T61" s="11">
        <v>0</v>
      </c>
      <c r="U61" s="11">
        <v>0</v>
      </c>
      <c r="V61" s="11">
        <v>0</v>
      </c>
      <c r="X61" s="12">
        <f t="shared" si="1"/>
        <v>0.43101324790009377</v>
      </c>
      <c r="Y61" s="11">
        <f t="shared" si="2"/>
        <v>1008.5970668441471</v>
      </c>
    </row>
    <row r="62" spans="1:25" ht="15" thickBot="1" x14ac:dyDescent="0.4">
      <c r="A62" s="7">
        <v>42430</v>
      </c>
      <c r="C62" s="3">
        <f>'All coins'!B62/'All coins'!S62</f>
        <v>0.9607878687840119</v>
      </c>
      <c r="D62" s="3">
        <f>'All coins'!E62/'All coins'!S62</f>
        <v>3.8549743497678007E-2</v>
      </c>
      <c r="E62" s="3">
        <f>'All coins'!H62/'All coins'!S62</f>
        <v>4.5684832811054953E-5</v>
      </c>
      <c r="F62" s="3">
        <f>'All coins'!K62/'All coins'!S62</f>
        <v>6.1670288549891823E-4</v>
      </c>
      <c r="G62" s="3">
        <f>'All coins'!N62/'All coins'!S62</f>
        <v>0</v>
      </c>
      <c r="H62" s="3"/>
      <c r="I62" s="4">
        <f t="shared" si="0"/>
        <v>0.99999999999999989</v>
      </c>
      <c r="L62" s="1">
        <f>'All coins'!D62</f>
        <v>435.55308156513769</v>
      </c>
      <c r="M62" s="1">
        <f>'All coins'!G62</f>
        <v>7.5609590107550115</v>
      </c>
      <c r="N62" s="1">
        <f>'All coins'!J62</f>
        <v>8.0999999999999996E-3</v>
      </c>
      <c r="O62" s="1">
        <f>'All coins'!M62</f>
        <v>3.3822734124661067</v>
      </c>
      <c r="P62" s="1">
        <f>'All coins'!P62</f>
        <v>0</v>
      </c>
      <c r="Q62" s="1"/>
      <c r="R62" s="11">
        <v>1</v>
      </c>
      <c r="S62" s="11">
        <v>0</v>
      </c>
      <c r="T62" s="11">
        <v>0</v>
      </c>
      <c r="U62" s="11">
        <v>0</v>
      </c>
      <c r="V62" s="11">
        <v>0</v>
      </c>
      <c r="X62" s="12">
        <f t="shared" si="1"/>
        <v>0.43101324790009377</v>
      </c>
      <c r="Y62" s="11">
        <f t="shared" si="2"/>
        <v>1010.5329330064959</v>
      </c>
    </row>
    <row r="63" spans="1:25" ht="15" thickBot="1" x14ac:dyDescent="0.4">
      <c r="A63" s="6">
        <v>42431</v>
      </c>
      <c r="C63" s="3">
        <f>'All coins'!B63/'All coins'!S63</f>
        <v>0.94469573231440274</v>
      </c>
      <c r="D63" s="3">
        <f>'All coins'!E63/'All coins'!S63</f>
        <v>5.2859883706347859E-2</v>
      </c>
      <c r="E63" s="3">
        <f>'All coins'!H63/'All coins'!S63</f>
        <v>1.3115291042802615E-4</v>
      </c>
      <c r="F63" s="3">
        <f>'All coins'!K63/'All coins'!S63</f>
        <v>2.3132310688214232E-3</v>
      </c>
      <c r="G63" s="3">
        <f>'All coins'!N63/'All coins'!S63</f>
        <v>0</v>
      </c>
      <c r="H63" s="3"/>
      <c r="I63" s="4">
        <f t="shared" si="0"/>
        <v>1</v>
      </c>
      <c r="L63" s="1">
        <f>'All coins'!D63</f>
        <v>432.59198672924981</v>
      </c>
      <c r="M63" s="1">
        <f>'All coins'!G63</f>
        <v>8.3529424711217608</v>
      </c>
      <c r="N63" s="1">
        <f>'All coins'!J63</f>
        <v>8.27781E-3</v>
      </c>
      <c r="O63" s="1">
        <f>'All coins'!M63</f>
        <v>3.3650382244762578</v>
      </c>
      <c r="P63" s="1">
        <f>'All coins'!P63</f>
        <v>0</v>
      </c>
      <c r="Q63" s="1"/>
      <c r="R63" s="11">
        <v>1</v>
      </c>
      <c r="S63" s="11">
        <v>0</v>
      </c>
      <c r="T63" s="11">
        <v>0</v>
      </c>
      <c r="U63" s="11">
        <v>0</v>
      </c>
      <c r="V63" s="11">
        <v>0</v>
      </c>
      <c r="X63" s="12">
        <f t="shared" si="1"/>
        <v>0.43101324790009377</v>
      </c>
      <c r="Y63" s="11">
        <f t="shared" si="2"/>
        <v>1003.662854533701</v>
      </c>
    </row>
    <row r="64" spans="1:25" ht="15" thickBot="1" x14ac:dyDescent="0.4">
      <c r="A64" s="7">
        <v>42432</v>
      </c>
      <c r="C64" s="3">
        <f>'All coins'!B64/'All coins'!S64</f>
        <v>0.92123447671708925</v>
      </c>
      <c r="D64" s="3">
        <f>'All coins'!E64/'All coins'!S64</f>
        <v>7.3785048378179854E-2</v>
      </c>
      <c r="E64" s="3">
        <f>'All coins'!H64/'All coins'!S64</f>
        <v>1.3362982874644451E-5</v>
      </c>
      <c r="F64" s="3">
        <f>'All coins'!K64/'All coins'!S64</f>
        <v>4.9671119218563219E-3</v>
      </c>
      <c r="G64" s="3">
        <f>'All coins'!N64/'All coins'!S64</f>
        <v>0</v>
      </c>
      <c r="H64" s="3"/>
      <c r="I64" s="4">
        <f t="shared" si="0"/>
        <v>1.0000000000000002</v>
      </c>
      <c r="L64" s="1">
        <f>'All coins'!D64</f>
        <v>422.23981213302284</v>
      </c>
      <c r="M64" s="1">
        <f>'All coins'!G64</f>
        <v>9.1909325440484544</v>
      </c>
      <c r="N64" s="1">
        <f>'All coins'!J64</f>
        <v>8.0870400000000002E-3</v>
      </c>
      <c r="O64" s="1">
        <f>'All coins'!M64</f>
        <v>3.3696702730604837</v>
      </c>
      <c r="P64" s="1">
        <f>'All coins'!P64</f>
        <v>0</v>
      </c>
      <c r="Q64" s="1"/>
      <c r="R64" s="11">
        <v>1</v>
      </c>
      <c r="S64" s="11">
        <v>0</v>
      </c>
      <c r="T64" s="11">
        <v>0</v>
      </c>
      <c r="U64" s="11">
        <v>0</v>
      </c>
      <c r="V64" s="11">
        <v>0</v>
      </c>
      <c r="X64" s="12">
        <f t="shared" si="1"/>
        <v>0.43101324790009377</v>
      </c>
      <c r="Y64" s="11">
        <f t="shared" si="2"/>
        <v>979.64462621551593</v>
      </c>
    </row>
    <row r="65" spans="1:25" ht="15" thickBot="1" x14ac:dyDescent="0.4">
      <c r="A65" s="6">
        <v>42433</v>
      </c>
      <c r="C65" s="3">
        <f>'All coins'!B65/'All coins'!S65</f>
        <v>0.91581276809308354</v>
      </c>
      <c r="D65" s="3">
        <f>'All coins'!E65/'All coins'!S65</f>
        <v>8.1494925822958919E-2</v>
      </c>
      <c r="E65" s="3">
        <f>'All coins'!H65/'All coins'!S65</f>
        <v>1.6740019620913277E-4</v>
      </c>
      <c r="F65" s="3">
        <f>'All coins'!K65/'All coins'!S65</f>
        <v>2.5249058877483293E-3</v>
      </c>
      <c r="G65" s="3">
        <f>'All coins'!N65/'All coins'!S65</f>
        <v>0</v>
      </c>
      <c r="H65" s="3"/>
      <c r="I65" s="4">
        <f t="shared" si="0"/>
        <v>0.99999999999999989</v>
      </c>
      <c r="L65" s="1">
        <f>'All coins'!D65</f>
        <v>419.90720541534199</v>
      </c>
      <c r="M65" s="1">
        <f>'All coins'!G65</f>
        <v>10.074680414882014</v>
      </c>
      <c r="N65" s="1">
        <f>'All coins'!J65</f>
        <v>7.9018300000000003E-3</v>
      </c>
      <c r="O65" s="1">
        <f>'All coins'!M65</f>
        <v>3.2983179265824574</v>
      </c>
      <c r="P65" s="1">
        <f>'All coins'!P65</f>
        <v>0</v>
      </c>
      <c r="Q65" s="1"/>
      <c r="R65" s="11">
        <v>1</v>
      </c>
      <c r="S65" s="11">
        <v>0</v>
      </c>
      <c r="T65" s="11">
        <v>0</v>
      </c>
      <c r="U65" s="11">
        <v>0</v>
      </c>
      <c r="V65" s="11">
        <v>0</v>
      </c>
      <c r="X65" s="12">
        <f t="shared" si="1"/>
        <v>0.43101324790009377</v>
      </c>
      <c r="Y65" s="11">
        <f t="shared" si="2"/>
        <v>974.23271201323701</v>
      </c>
    </row>
    <row r="66" spans="1:25" ht="15" thickBot="1" x14ac:dyDescent="0.4">
      <c r="A66" s="7">
        <v>42434</v>
      </c>
      <c r="C66" s="3">
        <f>'All coins'!B66/'All coins'!S66</f>
        <v>0.90851865008850041</v>
      </c>
      <c r="D66" s="3">
        <f>'All coins'!E66/'All coins'!S66</f>
        <v>8.9232692952882678E-2</v>
      </c>
      <c r="E66" s="3">
        <f>'All coins'!H66/'All coins'!S66</f>
        <v>3.8894363315056307E-5</v>
      </c>
      <c r="F66" s="3">
        <f>'All coins'!K66/'All coins'!S66</f>
        <v>2.209762595301752E-3</v>
      </c>
      <c r="G66" s="3">
        <f>'All coins'!N66/'All coins'!S66</f>
        <v>0</v>
      </c>
      <c r="H66" s="3"/>
      <c r="I66" s="4">
        <f t="shared" si="0"/>
        <v>0.99999999999999989</v>
      </c>
      <c r="L66" s="1">
        <f>'All coins'!D66</f>
        <v>405.94907981822575</v>
      </c>
      <c r="M66" s="1">
        <f>'All coins'!G66</f>
        <v>10.940854519338101</v>
      </c>
      <c r="N66" s="1">
        <f>'All coins'!J66</f>
        <v>7.9354899999999999E-3</v>
      </c>
      <c r="O66" s="1">
        <f>'All coins'!M66</f>
        <v>3.2454253560523911</v>
      </c>
      <c r="P66" s="1">
        <f>'All coins'!P66</f>
        <v>0</v>
      </c>
      <c r="Q66" s="1"/>
      <c r="R66" s="11">
        <v>1</v>
      </c>
      <c r="S66" s="11">
        <v>0</v>
      </c>
      <c r="T66" s="11">
        <v>0</v>
      </c>
      <c r="U66" s="11">
        <v>0</v>
      </c>
      <c r="V66" s="11">
        <v>0</v>
      </c>
      <c r="X66" s="12">
        <f t="shared" si="1"/>
        <v>0.43101324790009377</v>
      </c>
      <c r="Y66" s="11">
        <f t="shared" si="2"/>
        <v>941.84826521230798</v>
      </c>
    </row>
    <row r="67" spans="1:25" ht="15" thickBot="1" x14ac:dyDescent="0.4">
      <c r="A67" s="6">
        <v>42435</v>
      </c>
      <c r="C67" s="3">
        <f>'All coins'!B67/'All coins'!S67</f>
        <v>0.95326291146307363</v>
      </c>
      <c r="D67" s="3">
        <f>'All coins'!E67/'All coins'!S67</f>
        <v>4.249810280033689E-2</v>
      </c>
      <c r="E67" s="3">
        <f>'All coins'!H67/'All coins'!S67</f>
        <v>1.5239285034922007E-5</v>
      </c>
      <c r="F67" s="3">
        <f>'All coins'!K67/'All coins'!S67</f>
        <v>4.2237464515544835E-3</v>
      </c>
      <c r="G67" s="3">
        <f>'All coins'!N67/'All coins'!S67</f>
        <v>0</v>
      </c>
      <c r="H67" s="3"/>
      <c r="I67" s="4">
        <f t="shared" ref="I67:I130" si="3">C67+D67+E67+F67+G67</f>
        <v>0.99999999999999989</v>
      </c>
      <c r="L67" s="1">
        <f>'All coins'!D67</f>
        <v>398.29928126519718</v>
      </c>
      <c r="M67" s="1">
        <f>'All coins'!G67</f>
        <v>11.253625638899811</v>
      </c>
      <c r="N67" s="1">
        <f>'All coins'!J67</f>
        <v>7.1858500000000006E-3</v>
      </c>
      <c r="O67" s="1">
        <f>'All coins'!M67</f>
        <v>3.0811652821617681</v>
      </c>
      <c r="P67" s="1">
        <f>'All coins'!P67</f>
        <v>0</v>
      </c>
      <c r="Q67" s="1"/>
      <c r="R67" s="11">
        <v>1</v>
      </c>
      <c r="S67" s="11">
        <v>0</v>
      </c>
      <c r="T67" s="11">
        <v>0</v>
      </c>
      <c r="U67" s="11">
        <v>0</v>
      </c>
      <c r="V67" s="11">
        <v>0</v>
      </c>
      <c r="X67" s="12">
        <f t="shared" ref="X67:X92" si="4">L$2/1000</f>
        <v>0.43101324790009377</v>
      </c>
      <c r="Y67" s="11">
        <f t="shared" ref="Y67:Y92" si="5">L67/X$2</f>
        <v>924.09985819628571</v>
      </c>
    </row>
    <row r="68" spans="1:25" ht="15" thickBot="1" x14ac:dyDescent="0.4">
      <c r="A68" s="7">
        <v>42436</v>
      </c>
      <c r="C68" s="3">
        <f>'All coins'!B68/'All coins'!S68</f>
        <v>0.92116454184652885</v>
      </c>
      <c r="D68" s="3">
        <f>'All coins'!E68/'All coins'!S68</f>
        <v>7.5823608013060734E-2</v>
      </c>
      <c r="E68" s="3">
        <f>'All coins'!H68/'All coins'!S68</f>
        <v>2.7728995843272463E-4</v>
      </c>
      <c r="F68" s="3">
        <f>'All coins'!K68/'All coins'!S68</f>
        <v>2.7345601819777515E-3</v>
      </c>
      <c r="G68" s="3">
        <f>'All coins'!N68/'All coins'!S68</f>
        <v>0</v>
      </c>
      <c r="H68" s="3"/>
      <c r="I68" s="4">
        <f t="shared" si="3"/>
        <v>1</v>
      </c>
      <c r="L68" s="1">
        <f>'All coins'!D68</f>
        <v>406.49106222741261</v>
      </c>
      <c r="M68" s="1">
        <f>'All coins'!G68</f>
        <v>9.8958025042330764</v>
      </c>
      <c r="N68" s="1">
        <f>'All coins'!J68</f>
        <v>7.5500000000000003E-3</v>
      </c>
      <c r="O68" s="1">
        <f>'All coins'!M68</f>
        <v>3.1541921690898951</v>
      </c>
      <c r="P68" s="1">
        <f>'All coins'!P68</f>
        <v>0</v>
      </c>
      <c r="Q68" s="1"/>
      <c r="R68" s="11">
        <v>1</v>
      </c>
      <c r="S68" s="11">
        <v>0</v>
      </c>
      <c r="T68" s="11">
        <v>0</v>
      </c>
      <c r="U68" s="11">
        <v>0</v>
      </c>
      <c r="V68" s="11">
        <v>0</v>
      </c>
      <c r="X68" s="12">
        <f t="shared" si="4"/>
        <v>0.43101324790009377</v>
      </c>
      <c r="Y68" s="11">
        <f t="shared" si="5"/>
        <v>943.10572635028325</v>
      </c>
    </row>
    <row r="69" spans="1:25" ht="15" thickBot="1" x14ac:dyDescent="0.4">
      <c r="A69" s="6">
        <v>42437</v>
      </c>
      <c r="C69" s="3">
        <f>'All coins'!B69/'All coins'!S69</f>
        <v>0.93459287840337935</v>
      </c>
      <c r="D69" s="3">
        <f>'All coins'!E69/'All coins'!S69</f>
        <v>6.2742196354563795E-2</v>
      </c>
      <c r="E69" s="3">
        <f>'All coins'!H69/'All coins'!S69</f>
        <v>1.3279979157433675E-4</v>
      </c>
      <c r="F69" s="3">
        <f>'All coins'!K69/'All coins'!S69</f>
        <v>2.5321254504825546E-3</v>
      </c>
      <c r="G69" s="3">
        <f>'All coins'!N69/'All coins'!S69</f>
        <v>0</v>
      </c>
      <c r="H69" s="3"/>
      <c r="I69" s="4">
        <f t="shared" si="3"/>
        <v>1</v>
      </c>
      <c r="L69" s="1">
        <f>'All coins'!D69</f>
        <v>413.18511033795318</v>
      </c>
      <c r="M69" s="1">
        <f>'All coins'!G69</f>
        <v>9.9820872531639004</v>
      </c>
      <c r="N69" s="1">
        <f>'All coins'!J69</f>
        <v>7.6721100000000002E-3</v>
      </c>
      <c r="O69" s="1">
        <f>'All coins'!M69</f>
        <v>3.2588890371815245</v>
      </c>
      <c r="P69" s="1">
        <f>'All coins'!P69</f>
        <v>0</v>
      </c>
      <c r="Q69" s="1"/>
      <c r="R69" s="11">
        <v>1</v>
      </c>
      <c r="S69" s="11">
        <v>0</v>
      </c>
      <c r="T69" s="11">
        <v>0</v>
      </c>
      <c r="U69" s="11">
        <v>0</v>
      </c>
      <c r="V69" s="11">
        <v>0</v>
      </c>
      <c r="X69" s="12">
        <f t="shared" si="4"/>
        <v>0.43101324790009377</v>
      </c>
      <c r="Y69" s="11">
        <f t="shared" si="5"/>
        <v>958.63668309733009</v>
      </c>
    </row>
    <row r="70" spans="1:25" ht="15" thickBot="1" x14ac:dyDescent="0.4">
      <c r="A70" s="7">
        <v>42438</v>
      </c>
      <c r="C70" s="3">
        <f>'All coins'!B70/'All coins'!S70</f>
        <v>0.93056315927364253</v>
      </c>
      <c r="D70" s="3">
        <f>'All coins'!E70/'All coins'!S70</f>
        <v>6.8576839142902024E-2</v>
      </c>
      <c r="E70" s="3">
        <f>'All coins'!H70/'All coins'!S70</f>
        <v>2.8163696898655148E-5</v>
      </c>
      <c r="F70" s="3">
        <f>'All coins'!K70/'All coins'!S70</f>
        <v>8.3183788655695858E-4</v>
      </c>
      <c r="G70" s="3">
        <f>'All coins'!N70/'All coins'!S70</f>
        <v>0</v>
      </c>
      <c r="H70" s="3"/>
      <c r="I70" s="4">
        <f t="shared" si="3"/>
        <v>1.0000000000000002</v>
      </c>
      <c r="L70" s="1">
        <f>'All coins'!D70</f>
        <v>412.26622808227069</v>
      </c>
      <c r="M70" s="1">
        <f>'All coins'!G70</f>
        <v>11.452301436152442</v>
      </c>
      <c r="N70" s="1">
        <f>'All coins'!J70</f>
        <v>7.9200099999999999E-3</v>
      </c>
      <c r="O70" s="1">
        <f>'All coins'!M70</f>
        <v>3.2255803279188173</v>
      </c>
      <c r="P70" s="1">
        <f>'All coins'!P70</f>
        <v>0</v>
      </c>
      <c r="Q70" s="1"/>
      <c r="R70" s="11">
        <v>1</v>
      </c>
      <c r="S70" s="11">
        <v>0</v>
      </c>
      <c r="T70" s="11">
        <v>0</v>
      </c>
      <c r="U70" s="11">
        <v>0</v>
      </c>
      <c r="V70" s="11">
        <v>0</v>
      </c>
      <c r="X70" s="12">
        <f t="shared" si="4"/>
        <v>0.43101324790009377</v>
      </c>
      <c r="Y70" s="11">
        <f t="shared" si="5"/>
        <v>956.50477123578219</v>
      </c>
    </row>
    <row r="71" spans="1:25" ht="15" thickBot="1" x14ac:dyDescent="0.4">
      <c r="A71" s="6">
        <v>42439</v>
      </c>
      <c r="C71" s="3">
        <f>'All coins'!B71/'All coins'!S71</f>
        <v>0.94224004392641914</v>
      </c>
      <c r="D71" s="3">
        <f>'All coins'!E71/'All coins'!S71</f>
        <v>5.7157027445151103E-2</v>
      </c>
      <c r="E71" s="3">
        <f>'All coins'!H71/'All coins'!S71</f>
        <v>1.6964214565027511E-5</v>
      </c>
      <c r="F71" s="3">
        <f>'All coins'!K71/'All coins'!S71</f>
        <v>5.8596441386463854E-4</v>
      </c>
      <c r="G71" s="3">
        <f>'All coins'!N71/'All coins'!S71</f>
        <v>0</v>
      </c>
      <c r="H71" s="3"/>
      <c r="I71" s="4">
        <f t="shared" si="3"/>
        <v>0.99999999999999978</v>
      </c>
      <c r="L71" s="1">
        <f>'All coins'!D71</f>
        <v>413.77711975180023</v>
      </c>
      <c r="M71" s="1">
        <f>'All coins'!G71</f>
        <v>11.32319560876878</v>
      </c>
      <c r="N71" s="1">
        <f>'All coins'!J71</f>
        <v>8.0999899999999996E-3</v>
      </c>
      <c r="O71" s="1">
        <f>'All coins'!M71</f>
        <v>3.2684385595710377</v>
      </c>
      <c r="P71" s="1">
        <f>'All coins'!P71</f>
        <v>0</v>
      </c>
      <c r="Q71" s="1"/>
      <c r="R71" s="11">
        <v>1</v>
      </c>
      <c r="S71" s="11">
        <v>0</v>
      </c>
      <c r="T71" s="11">
        <v>0</v>
      </c>
      <c r="U71" s="11">
        <v>0</v>
      </c>
      <c r="V71" s="11">
        <v>0</v>
      </c>
      <c r="X71" s="12">
        <f t="shared" si="4"/>
        <v>0.43101324790009377</v>
      </c>
      <c r="Y71" s="11">
        <f t="shared" si="5"/>
        <v>960.01021260421032</v>
      </c>
    </row>
    <row r="72" spans="1:25" ht="15" thickBot="1" x14ac:dyDescent="0.4">
      <c r="A72" s="7">
        <v>42440</v>
      </c>
      <c r="C72" s="3">
        <f>'All coins'!B72/'All coins'!S72</f>
        <v>0.96539751700975562</v>
      </c>
      <c r="D72" s="3">
        <f>'All coins'!E72/'All coins'!S72</f>
        <v>3.341468680406133E-2</v>
      </c>
      <c r="E72" s="3">
        <f>'All coins'!H72/'All coins'!S72</f>
        <v>4.7584882347813334E-5</v>
      </c>
      <c r="F72" s="3">
        <f>'All coins'!K72/'All coins'!S72</f>
        <v>1.1402113038352563E-3</v>
      </c>
      <c r="G72" s="3">
        <f>'All coins'!N72/'All coins'!S72</f>
        <v>0</v>
      </c>
      <c r="H72" s="3"/>
      <c r="I72" s="4">
        <f t="shared" si="3"/>
        <v>1</v>
      </c>
      <c r="L72" s="1">
        <f>'All coins'!D72</f>
        <v>417.11011510596637</v>
      </c>
      <c r="M72" s="1">
        <f>'All coins'!G72</f>
        <v>11.268374324323172</v>
      </c>
      <c r="N72" s="1">
        <f>'All coins'!J72</f>
        <v>8.201E-3</v>
      </c>
      <c r="O72" s="1">
        <f>'All coins'!M72</f>
        <v>3.2471223416500457</v>
      </c>
      <c r="P72" s="1">
        <f>'All coins'!P72</f>
        <v>0</v>
      </c>
      <c r="Q72" s="1"/>
      <c r="R72" s="11">
        <v>1</v>
      </c>
      <c r="S72" s="11">
        <v>0</v>
      </c>
      <c r="T72" s="11">
        <v>0</v>
      </c>
      <c r="U72" s="11">
        <v>0</v>
      </c>
      <c r="V72" s="11">
        <v>0</v>
      </c>
      <c r="X72" s="12">
        <f t="shared" si="4"/>
        <v>0.43101324790009377</v>
      </c>
      <c r="Y72" s="11">
        <f t="shared" si="5"/>
        <v>967.74314278768975</v>
      </c>
    </row>
    <row r="73" spans="1:25" ht="15" thickBot="1" x14ac:dyDescent="0.4">
      <c r="A73" s="6">
        <v>42441</v>
      </c>
      <c r="C73" s="3">
        <f>'All coins'!B73/'All coins'!S73</f>
        <v>0.84375299943054283</v>
      </c>
      <c r="D73" s="3">
        <f>'All coins'!E73/'All coins'!S73</f>
        <v>0.15218761447913354</v>
      </c>
      <c r="E73" s="3">
        <f>'All coins'!H73/'All coins'!S73</f>
        <v>1.4517774290557807E-5</v>
      </c>
      <c r="F73" s="3">
        <f>'All coins'!K73/'All coins'!S73</f>
        <v>4.0448683160330253E-3</v>
      </c>
      <c r="G73" s="3">
        <f>'All coins'!N73/'All coins'!S73</f>
        <v>0</v>
      </c>
      <c r="H73" s="3"/>
      <c r="I73" s="4">
        <f t="shared" si="3"/>
        <v>0.99999999999999989</v>
      </c>
      <c r="L73" s="1">
        <f>'All coins'!D73</f>
        <v>417.79980341791298</v>
      </c>
      <c r="M73" s="1">
        <f>'All coins'!G73</f>
        <v>13.611463521349872</v>
      </c>
      <c r="N73" s="1">
        <f>'All coins'!J73</f>
        <v>9.2181099999999998E-3</v>
      </c>
      <c r="O73" s="1">
        <f>'All coins'!M73</f>
        <v>3.3434296571711055</v>
      </c>
      <c r="P73" s="1">
        <f>'All coins'!P73</f>
        <v>0</v>
      </c>
      <c r="Q73" s="1"/>
      <c r="R73" s="11">
        <v>1</v>
      </c>
      <c r="S73" s="11">
        <v>0</v>
      </c>
      <c r="T73" s="11">
        <v>0</v>
      </c>
      <c r="U73" s="11">
        <v>0</v>
      </c>
      <c r="V73" s="11">
        <v>0</v>
      </c>
      <c r="X73" s="12">
        <f t="shared" si="4"/>
        <v>0.43101324790009377</v>
      </c>
      <c r="Y73" s="11">
        <f t="shared" si="5"/>
        <v>969.34329850287202</v>
      </c>
    </row>
    <row r="74" spans="1:25" ht="15" thickBot="1" x14ac:dyDescent="0.4">
      <c r="A74" s="7">
        <v>42442</v>
      </c>
      <c r="C74" s="3">
        <f>'All coins'!B74/'All coins'!S74</f>
        <v>0.83151257430269132</v>
      </c>
      <c r="D74" s="3">
        <f>'All coins'!E74/'All coins'!S74</f>
        <v>0.16560986202793712</v>
      </c>
      <c r="E74" s="3">
        <f>'All coins'!H74/'All coins'!S74</f>
        <v>5.6748314419137346E-5</v>
      </c>
      <c r="F74" s="3">
        <f>'All coins'!K74/'All coins'!S74</f>
        <v>2.8208153549525482E-3</v>
      </c>
      <c r="G74" s="3">
        <f>'All coins'!N74/'All coins'!S74</f>
        <v>0</v>
      </c>
      <c r="H74" s="3"/>
      <c r="I74" s="4">
        <f t="shared" si="3"/>
        <v>1.0000000000000002</v>
      </c>
      <c r="L74" s="1">
        <f>'All coins'!D74</f>
        <v>410.45573328543367</v>
      </c>
      <c r="M74" s="1">
        <f>'All coins'!G74</f>
        <v>14.536905813863303</v>
      </c>
      <c r="N74" s="1">
        <f>'All coins'!J74</f>
        <v>8.1399999999999997E-3</v>
      </c>
      <c r="O74" s="1">
        <f>'All coins'!M74</f>
        <v>3.2325863318889732</v>
      </c>
      <c r="P74" s="1">
        <f>'All coins'!P74</f>
        <v>0</v>
      </c>
      <c r="Q74" s="1"/>
      <c r="R74" s="11">
        <v>1</v>
      </c>
      <c r="S74" s="11">
        <v>0</v>
      </c>
      <c r="T74" s="11">
        <v>0</v>
      </c>
      <c r="U74" s="11">
        <v>0</v>
      </c>
      <c r="V74" s="11">
        <v>0</v>
      </c>
      <c r="X74" s="12">
        <f t="shared" si="4"/>
        <v>0.43101324790009377</v>
      </c>
      <c r="Y74" s="11">
        <f t="shared" si="5"/>
        <v>952.30421636732331</v>
      </c>
    </row>
    <row r="75" spans="1:25" ht="15" thickBot="1" x14ac:dyDescent="0.4">
      <c r="A75" s="6">
        <v>42443</v>
      </c>
      <c r="C75" s="3">
        <f>'All coins'!B75/'All coins'!S75</f>
        <v>0.82024949822708437</v>
      </c>
      <c r="D75" s="3">
        <f>'All coins'!E75/'All coins'!S75</f>
        <v>0.17480434916106061</v>
      </c>
      <c r="E75" s="3">
        <f>'All coins'!H75/'All coins'!S75</f>
        <v>8.8458836498836919E-7</v>
      </c>
      <c r="F75" s="3">
        <f>'All coins'!K75/'All coins'!S75</f>
        <v>4.9452680234899704E-3</v>
      </c>
      <c r="G75" s="3">
        <f>'All coins'!N75/'All coins'!S75</f>
        <v>0</v>
      </c>
      <c r="H75" s="3"/>
      <c r="I75" s="4">
        <f t="shared" si="3"/>
        <v>0.99999999999999989</v>
      </c>
      <c r="L75" s="1">
        <f>'All coins'!D75</f>
        <v>412.88387562263023</v>
      </c>
      <c r="M75" s="1">
        <f>'All coins'!G75</f>
        <v>12.823988105461881</v>
      </c>
      <c r="N75" s="1">
        <f>'All coins'!J75</f>
        <v>8.1820399999999998E-3</v>
      </c>
      <c r="O75" s="1">
        <f>'All coins'!M75</f>
        <v>3.2526600877848577</v>
      </c>
      <c r="P75" s="1">
        <f>'All coins'!P75</f>
        <v>0</v>
      </c>
      <c r="Q75" s="1"/>
      <c r="R75" s="11">
        <v>1</v>
      </c>
      <c r="S75" s="11">
        <v>0</v>
      </c>
      <c r="T75" s="11">
        <v>0</v>
      </c>
      <c r="U75" s="11">
        <v>0</v>
      </c>
      <c r="V75" s="11">
        <v>0</v>
      </c>
      <c r="X75" s="12">
        <f t="shared" si="4"/>
        <v>0.43101324790009377</v>
      </c>
      <c r="Y75" s="11">
        <f t="shared" si="5"/>
        <v>957.93778412661266</v>
      </c>
    </row>
    <row r="76" spans="1:25" ht="15" thickBot="1" x14ac:dyDescent="0.4">
      <c r="A76" s="7">
        <v>42444</v>
      </c>
      <c r="C76" s="3">
        <f>'All coins'!B76/'All coins'!S76</f>
        <v>0.90770336158571441</v>
      </c>
      <c r="D76" s="3">
        <f>'All coins'!E76/'All coins'!S76</f>
        <v>9.0596953104039979E-2</v>
      </c>
      <c r="E76" s="3">
        <f>'All coins'!H76/'All coins'!S76</f>
        <v>3.1211688667941354E-5</v>
      </c>
      <c r="F76" s="3">
        <f>'All coins'!K76/'All coins'!S76</f>
        <v>1.6684736215775223E-3</v>
      </c>
      <c r="G76" s="3">
        <f>'All coins'!N76/'All coins'!S76</f>
        <v>0</v>
      </c>
      <c r="H76" s="3"/>
      <c r="I76" s="4">
        <f t="shared" si="3"/>
        <v>0.99999999999999989</v>
      </c>
      <c r="L76" s="1">
        <f>'All coins'!D76</f>
        <v>415.82457618511671</v>
      </c>
      <c r="M76" s="1">
        <f>'All coins'!G76</f>
        <v>12.969579779462501</v>
      </c>
      <c r="N76" s="1">
        <f>'All coins'!J76</f>
        <v>8.3000000000000001E-3</v>
      </c>
      <c r="O76" s="1">
        <f>'All coins'!M76</f>
        <v>3.2772629558733328</v>
      </c>
      <c r="P76" s="1">
        <f>'All coins'!P76</f>
        <v>0</v>
      </c>
      <c r="Q76" s="1"/>
      <c r="R76" s="11">
        <v>1</v>
      </c>
      <c r="S76" s="11">
        <v>0</v>
      </c>
      <c r="T76" s="11">
        <v>0</v>
      </c>
      <c r="U76" s="11">
        <v>0</v>
      </c>
      <c r="V76" s="11">
        <v>0</v>
      </c>
      <c r="X76" s="12">
        <f t="shared" si="4"/>
        <v>0.43101324790009377</v>
      </c>
      <c r="Y76" s="11">
        <f t="shared" si="5"/>
        <v>964.76054555404824</v>
      </c>
    </row>
    <row r="77" spans="1:25" ht="15" thickBot="1" x14ac:dyDescent="0.4">
      <c r="A77" s="6">
        <v>42445</v>
      </c>
      <c r="C77" s="3">
        <f>'All coins'!B77/'All coins'!S77</f>
        <v>0.94386859250699751</v>
      </c>
      <c r="D77" s="3">
        <f>'All coins'!E77/'All coins'!S77</f>
        <v>5.4571216850324261E-2</v>
      </c>
      <c r="E77" s="3">
        <f>'All coins'!H77/'All coins'!S77</f>
        <v>3.1227224430181938E-4</v>
      </c>
      <c r="F77" s="3">
        <f>'All coins'!K77/'All coins'!S77</f>
        <v>1.2479183983764536E-3</v>
      </c>
      <c r="G77" s="3">
        <f>'All coins'!N77/'All coins'!S77</f>
        <v>0</v>
      </c>
      <c r="H77" s="3"/>
      <c r="I77" s="4">
        <f t="shared" si="3"/>
        <v>1</v>
      </c>
      <c r="L77" s="1">
        <f>'All coins'!D77</f>
        <v>417.29731429067181</v>
      </c>
      <c r="M77" s="1">
        <f>'All coins'!G77</f>
        <v>12.845025413663437</v>
      </c>
      <c r="N77" s="1">
        <f>'All coins'!J77</f>
        <v>7.8700200000000001E-3</v>
      </c>
      <c r="O77" s="1">
        <f>'All coins'!M77</f>
        <v>3.3130960159376217</v>
      </c>
      <c r="P77" s="1">
        <f>'All coins'!P77</f>
        <v>0</v>
      </c>
      <c r="Q77" s="1"/>
      <c r="R77" s="11">
        <v>1</v>
      </c>
      <c r="S77" s="11">
        <v>0</v>
      </c>
      <c r="T77" s="11">
        <v>0</v>
      </c>
      <c r="U77" s="11">
        <v>0</v>
      </c>
      <c r="V77" s="11">
        <v>0</v>
      </c>
      <c r="X77" s="12">
        <f t="shared" si="4"/>
        <v>0.43101324790009377</v>
      </c>
      <c r="Y77" s="11">
        <f t="shared" si="5"/>
        <v>968.17746629309818</v>
      </c>
    </row>
    <row r="78" spans="1:25" ht="15" thickBot="1" x14ac:dyDescent="0.4">
      <c r="A78" s="7">
        <v>42446</v>
      </c>
      <c r="C78" s="3">
        <f>'All coins'!B78/'All coins'!S78</f>
        <v>0.8875702977545652</v>
      </c>
      <c r="D78" s="3">
        <f>'All coins'!E78/'All coins'!S78</f>
        <v>0.11130444880928238</v>
      </c>
      <c r="E78" s="3">
        <f>'All coins'!H78/'All coins'!S78</f>
        <v>1.7735252906677814E-5</v>
      </c>
      <c r="F78" s="3">
        <f>'All coins'!K78/'All coins'!S78</f>
        <v>1.1075181832456626E-3</v>
      </c>
      <c r="G78" s="3">
        <f>'All coins'!N78/'All coins'!S78</f>
        <v>0</v>
      </c>
      <c r="H78" s="3"/>
      <c r="I78" s="4">
        <f t="shared" si="3"/>
        <v>0.99999999999999989</v>
      </c>
      <c r="L78" s="1">
        <f>'All coins'!D78</f>
        <v>418.40738465573844</v>
      </c>
      <c r="M78" s="1">
        <f>'All coins'!G78</f>
        <v>11.200848110622413</v>
      </c>
      <c r="N78" s="1">
        <f>'All coins'!J78</f>
        <v>8.1934E-3</v>
      </c>
      <c r="O78" s="1">
        <f>'All coins'!M78</f>
        <v>3.3025066649850743</v>
      </c>
      <c r="P78" s="1">
        <f>'All coins'!P78</f>
        <v>0</v>
      </c>
      <c r="Q78" s="1"/>
      <c r="R78" s="11">
        <v>1</v>
      </c>
      <c r="S78" s="11">
        <v>0</v>
      </c>
      <c r="T78" s="11">
        <v>0</v>
      </c>
      <c r="U78" s="11">
        <v>0</v>
      </c>
      <c r="V78" s="11">
        <v>0</v>
      </c>
      <c r="X78" s="12">
        <f t="shared" si="4"/>
        <v>0.43101324790009377</v>
      </c>
      <c r="Y78" s="11">
        <f t="shared" si="5"/>
        <v>970.75295642124377</v>
      </c>
    </row>
    <row r="79" spans="1:25" ht="15" thickBot="1" x14ac:dyDescent="0.4">
      <c r="A79" s="6">
        <v>42447</v>
      </c>
      <c r="C79" s="3">
        <f>'All coins'!B79/'All coins'!S79</f>
        <v>0.88512459952179856</v>
      </c>
      <c r="D79" s="3">
        <f>'All coins'!E79/'All coins'!S79</f>
        <v>0.11434885394905965</v>
      </c>
      <c r="E79" s="3">
        <f>'All coins'!H79/'All coins'!S79</f>
        <v>2.9663161846486642E-5</v>
      </c>
      <c r="F79" s="3">
        <f>'All coins'!K79/'All coins'!S79</f>
        <v>4.9688336729547479E-4</v>
      </c>
      <c r="G79" s="3">
        <f>'All coins'!N79/'All coins'!S79</f>
        <v>0</v>
      </c>
      <c r="H79" s="3"/>
      <c r="I79" s="4">
        <f t="shared" si="3"/>
        <v>1.0000000000000002</v>
      </c>
      <c r="L79" s="1">
        <f>'All coins'!D79</f>
        <v>417.00783142358989</v>
      </c>
      <c r="M79" s="1">
        <f>'All coins'!G79</f>
        <v>11.032128430896915</v>
      </c>
      <c r="N79" s="1">
        <f>'All coins'!J79</f>
        <v>8.0999999999999996E-3</v>
      </c>
      <c r="O79" s="1">
        <f>'All coins'!M79</f>
        <v>3.2528002633281932</v>
      </c>
      <c r="P79" s="1">
        <f>'All coins'!P79</f>
        <v>0</v>
      </c>
      <c r="Q79" s="1"/>
      <c r="R79" s="11">
        <v>1</v>
      </c>
      <c r="S79" s="11">
        <v>0</v>
      </c>
      <c r="T79" s="11">
        <v>0</v>
      </c>
      <c r="U79" s="11">
        <v>0</v>
      </c>
      <c r="V79" s="11">
        <v>0</v>
      </c>
      <c r="X79" s="12">
        <f t="shared" si="4"/>
        <v>0.43101324790009377</v>
      </c>
      <c r="Y79" s="11">
        <f t="shared" si="5"/>
        <v>967.50583295353783</v>
      </c>
    </row>
    <row r="80" spans="1:25" ht="15" thickBot="1" x14ac:dyDescent="0.4">
      <c r="A80" s="7">
        <v>42448</v>
      </c>
      <c r="C80" s="3">
        <f>'All coins'!B80/'All coins'!S80</f>
        <v>0.95532785833371936</v>
      </c>
      <c r="D80" s="3">
        <f>'All coins'!E80/'All coins'!S80</f>
        <v>4.2859740541863048E-2</v>
      </c>
      <c r="E80" s="3">
        <f>'All coins'!H80/'All coins'!S80</f>
        <v>1.9083262531003313E-6</v>
      </c>
      <c r="F80" s="3">
        <f>'All coins'!K80/'All coins'!S80</f>
        <v>1.810492798164511E-3</v>
      </c>
      <c r="G80" s="3">
        <f>'All coins'!N80/'All coins'!S80</f>
        <v>0</v>
      </c>
      <c r="H80" s="3"/>
      <c r="I80" s="4">
        <f t="shared" si="3"/>
        <v>1</v>
      </c>
      <c r="L80" s="1">
        <f>'All coins'!D80</f>
        <v>409.25229656094911</v>
      </c>
      <c r="M80" s="1">
        <f>'All coins'!G80</f>
        <v>10.887693940583498</v>
      </c>
      <c r="N80" s="1">
        <f>'All coins'!J80</f>
        <v>8.2816799999999996E-3</v>
      </c>
      <c r="O80" s="1">
        <f>'All coins'!M80</f>
        <v>3.1444357041845983</v>
      </c>
      <c r="P80" s="1">
        <f>'All coins'!P80</f>
        <v>0</v>
      </c>
      <c r="Q80" s="1"/>
      <c r="R80" s="11">
        <v>1</v>
      </c>
      <c r="S80" s="11">
        <v>0</v>
      </c>
      <c r="T80" s="11">
        <v>0</v>
      </c>
      <c r="U80" s="11">
        <v>0</v>
      </c>
      <c r="V80" s="11">
        <v>0</v>
      </c>
      <c r="X80" s="12">
        <f t="shared" si="4"/>
        <v>0.43101324790009377</v>
      </c>
      <c r="Y80" s="11">
        <f t="shared" si="5"/>
        <v>949.51210561354083</v>
      </c>
    </row>
    <row r="81" spans="1:25" ht="15" thickBot="1" x14ac:dyDescent="0.4">
      <c r="A81" s="6">
        <v>42449</v>
      </c>
      <c r="C81" s="3">
        <f>'All coins'!B81/'All coins'!S81</f>
        <v>0.93787831081212625</v>
      </c>
      <c r="D81" s="3">
        <f>'All coins'!E81/'All coins'!S81</f>
        <v>6.1773771694694085E-2</v>
      </c>
      <c r="E81" s="3">
        <f>'All coins'!H81/'All coins'!S81</f>
        <v>1.7994860914360364E-5</v>
      </c>
      <c r="F81" s="3">
        <f>'All coins'!K81/'All coins'!S81</f>
        <v>3.2992263226524788E-4</v>
      </c>
      <c r="G81" s="3">
        <f>'All coins'!N81/'All coins'!S81</f>
        <v>0</v>
      </c>
      <c r="H81" s="3"/>
      <c r="I81" s="4">
        <f t="shared" si="3"/>
        <v>1</v>
      </c>
      <c r="L81" s="1">
        <f>'All coins'!D81</f>
        <v>411.18133410014133</v>
      </c>
      <c r="M81" s="1">
        <f>'All coins'!G81</f>
        <v>10.649122200685186</v>
      </c>
      <c r="N81" s="1">
        <f>'All coins'!J81</f>
        <v>7.8200200000000004E-3</v>
      </c>
      <c r="O81" s="1">
        <f>'All coins'!M81</f>
        <v>3.1654701551183555</v>
      </c>
      <c r="P81" s="1">
        <f>'All coins'!P81</f>
        <v>0</v>
      </c>
      <c r="Q81" s="1"/>
      <c r="R81" s="11">
        <v>1</v>
      </c>
      <c r="S81" s="11">
        <v>0</v>
      </c>
      <c r="T81" s="11">
        <v>0</v>
      </c>
      <c r="U81" s="11">
        <v>0</v>
      </c>
      <c r="V81" s="11">
        <v>0</v>
      </c>
      <c r="X81" s="12">
        <f t="shared" si="4"/>
        <v>0.43101324790009377</v>
      </c>
      <c r="Y81" s="11">
        <f t="shared" si="5"/>
        <v>953.98769319371513</v>
      </c>
    </row>
    <row r="82" spans="1:25" ht="15" thickBot="1" x14ac:dyDescent="0.4">
      <c r="A82" s="7">
        <v>42450</v>
      </c>
      <c r="C82" s="3">
        <f>'All coins'!B82/'All coins'!S82</f>
        <v>0.89498201613063311</v>
      </c>
      <c r="D82" s="3">
        <f>'All coins'!E82/'All coins'!S82</f>
        <v>0.10429597683087781</v>
      </c>
      <c r="E82" s="3">
        <f>'All coins'!H82/'All coins'!S82</f>
        <v>1.5588779251871678E-4</v>
      </c>
      <c r="F82" s="3">
        <f>'All coins'!K82/'All coins'!S82</f>
        <v>5.6611924597043111E-4</v>
      </c>
      <c r="G82" s="3">
        <f>'All coins'!N82/'All coins'!S82</f>
        <v>0</v>
      </c>
      <c r="H82" s="3"/>
      <c r="I82" s="4">
        <f t="shared" si="3"/>
        <v>1</v>
      </c>
      <c r="L82" s="1">
        <f>'All coins'!D82</f>
        <v>411.6290868088314</v>
      </c>
      <c r="M82" s="1">
        <f>'All coins'!G82</f>
        <v>11.876007492484858</v>
      </c>
      <c r="N82" s="1">
        <f>'All coins'!J82</f>
        <v>7.7800100000000004E-3</v>
      </c>
      <c r="O82" s="1">
        <f>'All coins'!M82</f>
        <v>3.1731143765294307</v>
      </c>
      <c r="P82" s="1">
        <f>'All coins'!P82</f>
        <v>0</v>
      </c>
      <c r="Q82" s="1"/>
      <c r="R82" s="11">
        <v>1</v>
      </c>
      <c r="S82" s="11">
        <v>0</v>
      </c>
      <c r="T82" s="11">
        <v>0</v>
      </c>
      <c r="U82" s="11">
        <v>0</v>
      </c>
      <c r="V82" s="11">
        <v>0</v>
      </c>
      <c r="X82" s="12">
        <f t="shared" si="4"/>
        <v>0.43101324790009377</v>
      </c>
      <c r="Y82" s="11">
        <f t="shared" si="5"/>
        <v>955.02653065607046</v>
      </c>
    </row>
    <row r="83" spans="1:25" ht="15" thickBot="1" x14ac:dyDescent="0.4">
      <c r="A83" s="6">
        <v>42451</v>
      </c>
      <c r="C83" s="3">
        <f>'All coins'!B83/'All coins'!S83</f>
        <v>0.92369804273799927</v>
      </c>
      <c r="D83" s="3">
        <f>'All coins'!E83/'All coins'!S83</f>
        <v>7.5012324467346361E-2</v>
      </c>
      <c r="E83" s="3">
        <f>'All coins'!H83/'All coins'!S83</f>
        <v>2.7182449293044027E-4</v>
      </c>
      <c r="F83" s="3">
        <f>'All coins'!K83/'All coins'!S83</f>
        <v>1.0178083017239885E-3</v>
      </c>
      <c r="G83" s="3">
        <f>'All coins'!N83/'All coins'!S83</f>
        <v>0</v>
      </c>
      <c r="H83" s="3"/>
      <c r="I83" s="4">
        <f t="shared" si="3"/>
        <v>1</v>
      </c>
      <c r="L83" s="1">
        <f>'All coins'!D83</f>
        <v>413.88246120819548</v>
      </c>
      <c r="M83" s="1">
        <f>'All coins'!G83</f>
        <v>11.498278207062864</v>
      </c>
      <c r="N83" s="1">
        <f>'All coins'!J83</f>
        <v>7.92E-3</v>
      </c>
      <c r="O83" s="1">
        <f>'All coins'!M83</f>
        <v>3.1657719183527191</v>
      </c>
      <c r="P83" s="1">
        <f>'All coins'!P83</f>
        <v>0</v>
      </c>
      <c r="Q83" s="1"/>
      <c r="R83" s="11">
        <v>1</v>
      </c>
      <c r="S83" s="11">
        <v>0</v>
      </c>
      <c r="T83" s="11">
        <v>0</v>
      </c>
      <c r="U83" s="11">
        <v>0</v>
      </c>
      <c r="V83" s="11">
        <v>0</v>
      </c>
      <c r="X83" s="12">
        <f t="shared" si="4"/>
        <v>0.43101324790009377</v>
      </c>
      <c r="Y83" s="11">
        <f t="shared" si="5"/>
        <v>960.2546168235898</v>
      </c>
    </row>
    <row r="84" spans="1:25" ht="15" thickBot="1" x14ac:dyDescent="0.4">
      <c r="A84" s="7">
        <v>42452</v>
      </c>
      <c r="C84" s="3">
        <f>'All coins'!B84/'All coins'!S84</f>
        <v>0.93830728473881353</v>
      </c>
      <c r="D84" s="3">
        <f>'All coins'!E84/'All coins'!S84</f>
        <v>6.1229064177719235E-2</v>
      </c>
      <c r="E84" s="3">
        <f>'All coins'!H84/'All coins'!S84</f>
        <v>7.6236744710033217E-5</v>
      </c>
      <c r="F84" s="3">
        <f>'All coins'!K84/'All coins'!S84</f>
        <v>3.8741433875711707E-4</v>
      </c>
      <c r="G84" s="3">
        <f>'All coins'!N84/'All coins'!S84</f>
        <v>0</v>
      </c>
      <c r="H84" s="3"/>
      <c r="I84" s="4">
        <f t="shared" si="3"/>
        <v>0.99999999999999989</v>
      </c>
      <c r="L84" s="1">
        <f>'All coins'!D84</f>
        <v>417.71215763876501</v>
      </c>
      <c r="M84" s="1">
        <f>'All coins'!G84</f>
        <v>12.496204021422924</v>
      </c>
      <c r="N84" s="1">
        <f>'All coins'!J84</f>
        <v>8.1200000000000005E-3</v>
      </c>
      <c r="O84" s="1">
        <f>'All coins'!M84</f>
        <v>3.1959697802650147</v>
      </c>
      <c r="P84" s="1">
        <f>'All coins'!P84</f>
        <v>0</v>
      </c>
      <c r="Q84" s="1"/>
      <c r="R84" s="11">
        <v>1</v>
      </c>
      <c r="S84" s="11">
        <v>0</v>
      </c>
      <c r="T84" s="11">
        <v>0</v>
      </c>
      <c r="U84" s="11">
        <v>0</v>
      </c>
      <c r="V84" s="11">
        <v>0</v>
      </c>
      <c r="X84" s="12">
        <f t="shared" si="4"/>
        <v>0.43101324790009377</v>
      </c>
      <c r="Y84" s="11">
        <f t="shared" si="5"/>
        <v>969.13995027732449</v>
      </c>
    </row>
    <row r="85" spans="1:25" ht="15" thickBot="1" x14ac:dyDescent="0.4">
      <c r="A85" s="6">
        <v>42453</v>
      </c>
      <c r="C85" s="3">
        <f>'All coins'!B85/'All coins'!S85</f>
        <v>0.93567045302276031</v>
      </c>
      <c r="D85" s="3">
        <f>'All coins'!E85/'All coins'!S85</f>
        <v>6.3968445001887059E-2</v>
      </c>
      <c r="E85" s="3">
        <f>'All coins'!H85/'All coins'!S85</f>
        <v>8.5312639019421405E-6</v>
      </c>
      <c r="F85" s="3">
        <f>'All coins'!K85/'All coins'!S85</f>
        <v>3.5257071145073325E-4</v>
      </c>
      <c r="G85" s="3">
        <f>'All coins'!N85/'All coins'!S85</f>
        <v>0</v>
      </c>
      <c r="H85" s="3"/>
      <c r="I85" s="4">
        <f t="shared" si="3"/>
        <v>1</v>
      </c>
      <c r="L85" s="1">
        <f>'All coins'!D85</f>
        <v>417.56185316989968</v>
      </c>
      <c r="M85" s="1">
        <f>'All coins'!G85</f>
        <v>11.336846262041169</v>
      </c>
      <c r="N85" s="1">
        <f>'All coins'!J85</f>
        <v>8.3810299999999994E-3</v>
      </c>
      <c r="O85" s="1">
        <f>'All coins'!M85</f>
        <v>3.2352123238317088</v>
      </c>
      <c r="P85" s="1">
        <f>'All coins'!P85</f>
        <v>0</v>
      </c>
      <c r="Q85" s="1"/>
      <c r="R85" s="11">
        <v>1</v>
      </c>
      <c r="S85" s="11">
        <v>0</v>
      </c>
      <c r="T85" s="11">
        <v>0</v>
      </c>
      <c r="U85" s="11">
        <v>0</v>
      </c>
      <c r="V85" s="11">
        <v>0</v>
      </c>
      <c r="X85" s="12">
        <f t="shared" si="4"/>
        <v>0.43101324790009377</v>
      </c>
      <c r="Y85" s="11">
        <f t="shared" si="5"/>
        <v>968.79122672973608</v>
      </c>
    </row>
    <row r="86" spans="1:25" ht="15" thickBot="1" x14ac:dyDescent="0.4">
      <c r="A86" s="7">
        <v>42454</v>
      </c>
      <c r="C86" s="3">
        <f>'All coins'!B86/'All coins'!S86</f>
        <v>0.95579897267991332</v>
      </c>
      <c r="D86" s="3">
        <f>'All coins'!E86/'All coins'!S86</f>
        <v>4.2671927411042074E-2</v>
      </c>
      <c r="E86" s="3">
        <f>'All coins'!H86/'All coins'!S86</f>
        <v>1.3177018778313922E-5</v>
      </c>
      <c r="F86" s="3">
        <f>'All coins'!K86/'All coins'!S86</f>
        <v>1.5159228902662497E-3</v>
      </c>
      <c r="G86" s="3">
        <f>'All coins'!N86/'All coins'!S86</f>
        <v>0</v>
      </c>
      <c r="H86" s="3"/>
      <c r="I86" s="4">
        <f t="shared" si="3"/>
        <v>1</v>
      </c>
      <c r="L86" s="1">
        <f>'All coins'!D86</f>
        <v>415.69139057790716</v>
      </c>
      <c r="M86" s="1">
        <f>'All coins'!G86</f>
        <v>10.774553837030588</v>
      </c>
      <c r="N86" s="1">
        <f>'All coins'!J86</f>
        <v>8.4214500000000005E-3</v>
      </c>
      <c r="O86" s="1">
        <f>'All coins'!M86</f>
        <v>3.1018138138573677</v>
      </c>
      <c r="P86" s="1">
        <f>'All coins'!P86</f>
        <v>0</v>
      </c>
      <c r="Q86" s="1"/>
      <c r="R86" s="11">
        <v>1</v>
      </c>
      <c r="S86" s="11">
        <v>0</v>
      </c>
      <c r="T86" s="11">
        <v>0</v>
      </c>
      <c r="U86" s="11">
        <v>0</v>
      </c>
      <c r="V86" s="11">
        <v>0</v>
      </c>
      <c r="X86" s="12">
        <f t="shared" si="4"/>
        <v>0.43101324790009377</v>
      </c>
      <c r="Y86" s="11">
        <f t="shared" si="5"/>
        <v>964.45153972218941</v>
      </c>
    </row>
    <row r="87" spans="1:25" ht="15" thickBot="1" x14ac:dyDescent="0.4">
      <c r="A87" s="6">
        <v>42455</v>
      </c>
      <c r="C87" s="3">
        <f>'All coins'!B87/'All coins'!S87</f>
        <v>0.96359882961368659</v>
      </c>
      <c r="D87" s="3">
        <f>'All coins'!E87/'All coins'!S87</f>
        <v>3.5739834381655469E-2</v>
      </c>
      <c r="E87" s="3">
        <f>'All coins'!H87/'All coins'!S87</f>
        <v>6.6477611613796962E-6</v>
      </c>
      <c r="F87" s="3">
        <f>'All coins'!K87/'All coins'!S87</f>
        <v>6.5468824349650969E-4</v>
      </c>
      <c r="G87" s="3">
        <f>'All coins'!N87/'All coins'!S87</f>
        <v>0</v>
      </c>
      <c r="H87" s="3"/>
      <c r="I87" s="4">
        <f t="shared" si="3"/>
        <v>0.99999999999999989</v>
      </c>
      <c r="L87" s="1">
        <f>'All coins'!D87</f>
        <v>417.1040592683359</v>
      </c>
      <c r="M87" s="1">
        <f>'All coins'!G87</f>
        <v>11.045484988813289</v>
      </c>
      <c r="N87" s="1">
        <f>'All coins'!J87</f>
        <v>8.2121899999999994E-3</v>
      </c>
      <c r="O87" s="1">
        <f>'All coins'!M87</f>
        <v>3.2195267751941894</v>
      </c>
      <c r="P87" s="1">
        <f>'All coins'!P87</f>
        <v>0</v>
      </c>
      <c r="Q87" s="1"/>
      <c r="R87" s="11">
        <v>1</v>
      </c>
      <c r="S87" s="11">
        <v>0</v>
      </c>
      <c r="T87" s="11">
        <v>0</v>
      </c>
      <c r="U87" s="11">
        <v>0</v>
      </c>
      <c r="V87" s="11">
        <v>0</v>
      </c>
      <c r="X87" s="12">
        <f t="shared" si="4"/>
        <v>0.43101324790009377</v>
      </c>
      <c r="Y87" s="11">
        <f t="shared" si="5"/>
        <v>967.72909255220407</v>
      </c>
    </row>
    <row r="88" spans="1:25" ht="15" thickBot="1" x14ac:dyDescent="0.4">
      <c r="A88" s="7">
        <v>42456</v>
      </c>
      <c r="C88" s="3">
        <f>'All coins'!B88/'All coins'!S88</f>
        <v>0.94819275513441548</v>
      </c>
      <c r="D88" s="3">
        <f>'All coins'!E88/'All coins'!S88</f>
        <v>5.1487069412203754E-2</v>
      </c>
      <c r="E88" s="3">
        <f>'All coins'!H88/'All coins'!S88</f>
        <v>1.7805930529912136E-6</v>
      </c>
      <c r="F88" s="3">
        <f>'All coins'!K88/'All coins'!S88</f>
        <v>3.1839486032769374E-4</v>
      </c>
      <c r="G88" s="3">
        <f>'All coins'!N88/'All coins'!S88</f>
        <v>0</v>
      </c>
      <c r="H88" s="3"/>
      <c r="I88" s="4">
        <f t="shared" si="3"/>
        <v>0.99999999999999989</v>
      </c>
      <c r="L88" s="1">
        <f>'All coins'!D88</f>
        <v>419.98802205925193</v>
      </c>
      <c r="M88" s="1">
        <f>'All coins'!G88</f>
        <v>10.592468166776298</v>
      </c>
      <c r="N88" s="1">
        <f>'All coins'!J88</f>
        <v>8.1281400000000007E-3</v>
      </c>
      <c r="O88" s="1">
        <f>'All coins'!M88</f>
        <v>3.2376246317403936</v>
      </c>
      <c r="P88" s="1">
        <f>'All coins'!P88</f>
        <v>0</v>
      </c>
      <c r="Q88" s="1"/>
      <c r="R88" s="11">
        <v>1</v>
      </c>
      <c r="S88" s="11">
        <v>0</v>
      </c>
      <c r="T88" s="11">
        <v>0</v>
      </c>
      <c r="U88" s="11">
        <v>0</v>
      </c>
      <c r="V88" s="11">
        <v>0</v>
      </c>
      <c r="X88" s="12">
        <f t="shared" si="4"/>
        <v>0.43101324790009377</v>
      </c>
      <c r="Y88" s="11">
        <f t="shared" si="5"/>
        <v>974.42021586446128</v>
      </c>
    </row>
    <row r="89" spans="1:25" ht="15" thickBot="1" x14ac:dyDescent="0.4">
      <c r="A89" s="6">
        <v>42457</v>
      </c>
      <c r="C89" s="3">
        <f>'All coins'!B89/'All coins'!S89</f>
        <v>0.94252829567625218</v>
      </c>
      <c r="D89" s="3">
        <f>'All coins'!E89/'All coins'!S89</f>
        <v>5.3559439388184388E-2</v>
      </c>
      <c r="E89" s="3">
        <f>'All coins'!H89/'All coins'!S89</f>
        <v>7.2249808581784474E-5</v>
      </c>
      <c r="F89" s="3">
        <f>'All coins'!K89/'All coins'!S89</f>
        <v>3.8400151269815021E-3</v>
      </c>
      <c r="G89" s="3">
        <f>'All coins'!N89/'All coins'!S89</f>
        <v>0</v>
      </c>
      <c r="H89" s="3"/>
      <c r="I89" s="4">
        <f t="shared" si="3"/>
        <v>0.99999999999999989</v>
      </c>
      <c r="L89" s="1">
        <f>'All coins'!D89</f>
        <v>425.51498596290082</v>
      </c>
      <c r="M89" s="1">
        <f>'All coins'!G89</f>
        <v>11.723870903729157</v>
      </c>
      <c r="N89" s="1">
        <f>'All coins'!J89</f>
        <v>8.1207499999999995E-3</v>
      </c>
      <c r="O89" s="1">
        <f>'All coins'!M89</f>
        <v>3.2802878732848444</v>
      </c>
      <c r="P89" s="1">
        <f>'All coins'!P89</f>
        <v>0</v>
      </c>
      <c r="Q89" s="1"/>
      <c r="R89" s="11">
        <v>1</v>
      </c>
      <c r="S89" s="11">
        <v>0</v>
      </c>
      <c r="T89" s="11">
        <v>0</v>
      </c>
      <c r="U89" s="11">
        <v>0</v>
      </c>
      <c r="V89" s="11">
        <v>0</v>
      </c>
      <c r="X89" s="12">
        <f t="shared" si="4"/>
        <v>0.43101324790009377</v>
      </c>
      <c r="Y89" s="11">
        <f t="shared" si="5"/>
        <v>987.24340385363882</v>
      </c>
    </row>
    <row r="90" spans="1:25" ht="15" thickBot="1" x14ac:dyDescent="0.4">
      <c r="A90" s="7">
        <v>42458</v>
      </c>
      <c r="C90" s="3">
        <f>'All coins'!B90/'All coins'!S90</f>
        <v>0.9658852358388279</v>
      </c>
      <c r="D90" s="3">
        <f>'All coins'!E90/'All coins'!S90</f>
        <v>3.3303952961324275E-2</v>
      </c>
      <c r="E90" s="3">
        <f>'All coins'!H90/'All coins'!S90</f>
        <v>1.8572266656630712E-4</v>
      </c>
      <c r="F90" s="3">
        <f>'All coins'!K90/'All coins'!S90</f>
        <v>6.2508853328153546E-4</v>
      </c>
      <c r="G90" s="3">
        <f>'All coins'!N90/'All coins'!S90</f>
        <v>0</v>
      </c>
      <c r="H90" s="3"/>
      <c r="I90" s="4">
        <f t="shared" si="3"/>
        <v>1</v>
      </c>
      <c r="L90" s="1">
        <f>'All coins'!D90</f>
        <v>422.71544065373956</v>
      </c>
      <c r="M90" s="1">
        <f>'All coins'!G90</f>
        <v>11.909101738757423</v>
      </c>
      <c r="N90" s="1">
        <f>'All coins'!J90</f>
        <v>7.3295399999999998E-3</v>
      </c>
      <c r="O90" s="1">
        <f>'All coins'!M90</f>
        <v>3.2665870576736582</v>
      </c>
      <c r="P90" s="1">
        <f>'All coins'!P90</f>
        <v>0</v>
      </c>
      <c r="Q90" s="1"/>
      <c r="R90" s="11">
        <v>1</v>
      </c>
      <c r="S90" s="11">
        <v>0</v>
      </c>
      <c r="T90" s="11">
        <v>0</v>
      </c>
      <c r="U90" s="11">
        <v>0</v>
      </c>
      <c r="V90" s="11">
        <v>0</v>
      </c>
      <c r="X90" s="12">
        <f t="shared" si="4"/>
        <v>0.43101324790009377</v>
      </c>
      <c r="Y90" s="11">
        <f t="shared" si="5"/>
        <v>980.74813874798213</v>
      </c>
    </row>
    <row r="91" spans="1:25" ht="15" thickBot="1" x14ac:dyDescent="0.4">
      <c r="A91" s="6">
        <v>42459</v>
      </c>
      <c r="C91" s="3">
        <f>'All coins'!B91/'All coins'!S91</f>
        <v>0.95274035108016775</v>
      </c>
      <c r="D91" s="3">
        <f>'All coins'!E91/'All coins'!S91</f>
        <v>4.6154984592888415E-2</v>
      </c>
      <c r="E91" s="3">
        <f>'All coins'!H91/'All coins'!S91</f>
        <v>2.4731300103952869E-5</v>
      </c>
      <c r="F91" s="3">
        <f>'All coins'!K91/'All coins'!S91</f>
        <v>1.0799330268398341E-3</v>
      </c>
      <c r="G91" s="3">
        <f>'All coins'!N91/'All coins'!S91</f>
        <v>0</v>
      </c>
      <c r="H91" s="3"/>
      <c r="I91" s="4">
        <f t="shared" si="3"/>
        <v>0.99999999999999989</v>
      </c>
      <c r="L91" s="1">
        <f>'All coins'!D91</f>
        <v>417.00915190831824</v>
      </c>
      <c r="M91" s="1">
        <f>'All coins'!G91</f>
        <v>11.953074410912432</v>
      </c>
      <c r="N91" s="1">
        <f>'All coins'!J91</f>
        <v>7.4500399999999998E-3</v>
      </c>
      <c r="O91" s="1">
        <f>'All coins'!M91</f>
        <v>3.2437835634601808</v>
      </c>
      <c r="P91" s="1">
        <f>'All coins'!P91</f>
        <v>0</v>
      </c>
      <c r="Q91" s="1"/>
      <c r="R91" s="11">
        <v>1</v>
      </c>
      <c r="S91" s="11">
        <v>0</v>
      </c>
      <c r="T91" s="11">
        <v>0</v>
      </c>
      <c r="U91" s="11">
        <v>0</v>
      </c>
      <c r="V91" s="11">
        <v>0</v>
      </c>
      <c r="X91" s="12">
        <f t="shared" si="4"/>
        <v>0.43101324790009377</v>
      </c>
      <c r="Y91" s="11">
        <f t="shared" si="5"/>
        <v>967.5088966290391</v>
      </c>
    </row>
    <row r="92" spans="1:25" ht="15" thickBot="1" x14ac:dyDescent="0.4">
      <c r="A92" s="7">
        <v>42460</v>
      </c>
      <c r="C92" s="3">
        <f>'All coins'!B92/'All coins'!S92</f>
        <v>0.96154870418293215</v>
      </c>
      <c r="D92" s="3">
        <f>'All coins'!E92/'All coins'!S92</f>
        <v>3.7855732947969151E-2</v>
      </c>
      <c r="E92" s="3">
        <f>'All coins'!H92/'All coins'!S92</f>
        <v>5.7635448865829596E-5</v>
      </c>
      <c r="F92" s="3">
        <f>'All coins'!K92/'All coins'!S92</f>
        <v>5.3792742023267613E-4</v>
      </c>
      <c r="G92" s="3">
        <f>'All coins'!N92/'All coins'!S92</f>
        <v>0</v>
      </c>
      <c r="H92" s="3"/>
      <c r="I92" s="4">
        <f t="shared" si="3"/>
        <v>0.99999999999999989</v>
      </c>
      <c r="L92" s="1">
        <f>'All coins'!D92</f>
        <v>415.53935934448236</v>
      </c>
      <c r="M92" s="1">
        <f>'All coins'!G92</f>
        <v>11.546080467591162</v>
      </c>
      <c r="N92" s="1">
        <f>'All coins'!J92</f>
        <v>7.1045199999999996E-3</v>
      </c>
      <c r="O92" s="1">
        <f>'All coins'!M92</f>
        <v>3.2591499056409652</v>
      </c>
      <c r="P92" s="1">
        <f>'All coins'!P92</f>
        <v>0</v>
      </c>
      <c r="Q92" s="1"/>
      <c r="R92" s="11">
        <v>1</v>
      </c>
      <c r="S92" s="11">
        <v>0</v>
      </c>
      <c r="T92" s="11">
        <v>0</v>
      </c>
      <c r="U92" s="11">
        <v>0</v>
      </c>
      <c r="V92" s="11">
        <v>0</v>
      </c>
      <c r="X92" s="12">
        <f t="shared" si="4"/>
        <v>0.43101324790009377</v>
      </c>
      <c r="Y92" s="11">
        <f t="shared" si="5"/>
        <v>964.09880988345367</v>
      </c>
    </row>
    <row r="93" spans="1:25" ht="15" thickBot="1" x14ac:dyDescent="0.4">
      <c r="A93" s="6">
        <v>42461</v>
      </c>
      <c r="C93" s="3">
        <f>'All coins'!B93/'All coins'!S93</f>
        <v>0.97785211936451266</v>
      </c>
      <c r="D93" s="3">
        <f>'All coins'!E93/'All coins'!S93</f>
        <v>2.0131351615835326E-2</v>
      </c>
      <c r="E93" s="3">
        <f>'All coins'!H93/'All coins'!S93</f>
        <v>5.227629916091958E-5</v>
      </c>
      <c r="F93" s="3">
        <f>'All coins'!K93/'All coins'!S93</f>
        <v>1.9642527204909222E-3</v>
      </c>
      <c r="G93" s="3">
        <f>'All coins'!N93/'All coins'!S93</f>
        <v>0</v>
      </c>
      <c r="H93" s="3"/>
      <c r="I93" s="4">
        <f t="shared" si="3"/>
        <v>0.99999999999999989</v>
      </c>
      <c r="L93" s="1">
        <f>'All coins'!D93</f>
        <v>417.42129146434075</v>
      </c>
      <c r="M93" s="1">
        <f>'All coins'!G93</f>
        <v>11.88739266967373</v>
      </c>
      <c r="N93" s="1">
        <f>'All coins'!J93</f>
        <v>7.39524E-3</v>
      </c>
      <c r="O93" s="1">
        <f>'All coins'!M93</f>
        <v>3.2286177887450656</v>
      </c>
      <c r="P93" s="1">
        <f>'All coins'!P93</f>
        <v>0</v>
      </c>
      <c r="Q93" s="1"/>
      <c r="R93" s="11">
        <v>1</v>
      </c>
      <c r="S93" s="11">
        <v>1</v>
      </c>
      <c r="T93" s="11">
        <v>0</v>
      </c>
      <c r="U93" s="11">
        <v>0</v>
      </c>
      <c r="V93" s="11">
        <v>0</v>
      </c>
    </row>
    <row r="94" spans="1:25" ht="15" thickBot="1" x14ac:dyDescent="0.4">
      <c r="A94" s="7">
        <v>42462</v>
      </c>
      <c r="C94" s="3">
        <f>'All coins'!B94/'All coins'!S94</f>
        <v>0.98834072605518741</v>
      </c>
      <c r="D94" s="3">
        <f>'All coins'!E94/'All coins'!S94</f>
        <v>1.1426837242720655E-2</v>
      </c>
      <c r="E94" s="3">
        <f>'All coins'!H94/'All coins'!S94</f>
        <v>4.0826776017475814E-6</v>
      </c>
      <c r="F94" s="3">
        <f>'All coins'!K94/'All coins'!S94</f>
        <v>2.2835402449016549E-4</v>
      </c>
      <c r="G94" s="3">
        <f>'All coins'!N94/'All coins'!S94</f>
        <v>0</v>
      </c>
      <c r="H94" s="3"/>
      <c r="I94" s="4">
        <f t="shared" si="3"/>
        <v>1</v>
      </c>
      <c r="L94" s="1">
        <f>'All coins'!D94</f>
        <v>419.79381458486824</v>
      </c>
      <c r="M94" s="1">
        <f>'All coins'!G94</f>
        <v>11.922613175086239</v>
      </c>
      <c r="N94" s="1">
        <f>'All coins'!J94</f>
        <v>7.4999999999999997E-3</v>
      </c>
      <c r="O94" s="1">
        <f>'All coins'!M94</f>
        <v>3.2522579642122209</v>
      </c>
      <c r="P94" s="1">
        <f>'All coins'!P94</f>
        <v>0</v>
      </c>
      <c r="Q94" s="1"/>
      <c r="R94" s="11">
        <v>1</v>
      </c>
      <c r="S94" s="11">
        <v>1</v>
      </c>
      <c r="T94" s="11">
        <v>0</v>
      </c>
      <c r="U94" s="11">
        <v>0</v>
      </c>
      <c r="V94" s="11">
        <v>0</v>
      </c>
    </row>
    <row r="95" spans="1:25" ht="15" thickBot="1" x14ac:dyDescent="0.4">
      <c r="A95" s="6">
        <v>42463</v>
      </c>
      <c r="C95" s="3">
        <f>'All coins'!B95/'All coins'!S95</f>
        <v>0.99132774391504319</v>
      </c>
      <c r="D95" s="3">
        <f>'All coins'!E95/'All coins'!S95</f>
        <v>8.2270715958377236E-3</v>
      </c>
      <c r="E95" s="3">
        <f>'All coins'!H95/'All coins'!S95</f>
        <v>2.8900827181198226E-4</v>
      </c>
      <c r="F95" s="3">
        <f>'All coins'!K95/'All coins'!S95</f>
        <v>1.5617621730704717E-4</v>
      </c>
      <c r="G95" s="3">
        <f>'All coins'!N95/'All coins'!S95</f>
        <v>0</v>
      </c>
      <c r="H95" s="3"/>
      <c r="I95" s="4">
        <f t="shared" si="3"/>
        <v>0.99999999999999989</v>
      </c>
      <c r="L95" s="1">
        <f>'All coins'!D95</f>
        <v>421.84043741065841</v>
      </c>
      <c r="M95" s="1">
        <f>'All coins'!G95</f>
        <v>11.650549522253414</v>
      </c>
      <c r="N95" s="1">
        <f>'All coins'!J95</f>
        <v>7.570030000000001E-3</v>
      </c>
      <c r="O95" s="1">
        <f>'All coins'!M95</f>
        <v>3.2804190925227146</v>
      </c>
      <c r="P95" s="1">
        <f>'All coins'!P95</f>
        <v>0</v>
      </c>
      <c r="Q95" s="1"/>
      <c r="R95" s="11">
        <v>1</v>
      </c>
      <c r="S95" s="11">
        <v>1</v>
      </c>
      <c r="T95" s="11">
        <v>0</v>
      </c>
      <c r="U95" s="11">
        <v>0</v>
      </c>
      <c r="V95" s="11">
        <v>0</v>
      </c>
    </row>
    <row r="96" spans="1:25" ht="15" thickBot="1" x14ac:dyDescent="0.4">
      <c r="A96" s="7">
        <v>42464</v>
      </c>
      <c r="C96" s="3">
        <f>'All coins'!B96/'All coins'!S96</f>
        <v>0.96544552360984015</v>
      </c>
      <c r="D96" s="3">
        <f>'All coins'!E96/'All coins'!S96</f>
        <v>3.4308716698099158E-2</v>
      </c>
      <c r="E96" s="3">
        <f>'All coins'!H96/'All coins'!S96</f>
        <v>1.3206986444102967E-4</v>
      </c>
      <c r="F96" s="3">
        <f>'All coins'!K96/'All coins'!S96</f>
        <v>1.1368982761954832E-4</v>
      </c>
      <c r="G96" s="3">
        <f>'All coins'!N96/'All coins'!S96</f>
        <v>0</v>
      </c>
      <c r="H96" s="3"/>
      <c r="I96" s="4">
        <f t="shared" si="3"/>
        <v>0.99999999999999989</v>
      </c>
      <c r="L96" s="1">
        <f>'All coins'!D96</f>
        <v>422.2847447688568</v>
      </c>
      <c r="M96" s="1">
        <f>'All coins'!G96</f>
        <v>11.346673411298903</v>
      </c>
      <c r="N96" s="1">
        <f>'All coins'!J96</f>
        <v>7.4085799999999997E-3</v>
      </c>
      <c r="O96" s="1">
        <f>'All coins'!M96</f>
        <v>3.2569903658708679</v>
      </c>
      <c r="P96" s="1">
        <f>'All coins'!P96</f>
        <v>0</v>
      </c>
      <c r="Q96" s="1"/>
      <c r="R96" s="11">
        <v>1</v>
      </c>
      <c r="S96" s="11">
        <v>1</v>
      </c>
      <c r="T96" s="11">
        <v>0</v>
      </c>
      <c r="U96" s="11">
        <v>0</v>
      </c>
      <c r="V96" s="11">
        <v>0</v>
      </c>
    </row>
    <row r="97" spans="1:22" ht="15" thickBot="1" x14ac:dyDescent="0.4">
      <c r="A97" s="6">
        <v>42465</v>
      </c>
      <c r="C97" s="3">
        <f>'All coins'!B97/'All coins'!S97</f>
        <v>0.93215296934449976</v>
      </c>
      <c r="D97" s="3">
        <f>'All coins'!E97/'All coins'!S97</f>
        <v>6.6248805868103819E-2</v>
      </c>
      <c r="E97" s="3">
        <f>'All coins'!H97/'All coins'!S97</f>
        <v>1.9127375852459871E-5</v>
      </c>
      <c r="F97" s="3">
        <f>'All coins'!K97/'All coins'!S97</f>
        <v>1.5790974115437863E-3</v>
      </c>
      <c r="G97" s="3">
        <f>'All coins'!N97/'All coins'!S97</f>
        <v>0</v>
      </c>
      <c r="H97" s="3"/>
      <c r="I97" s="4">
        <f t="shared" si="3"/>
        <v>0.99999999999999978</v>
      </c>
      <c r="L97" s="1">
        <f>'All coins'!D97</f>
        <v>422.52489247032429</v>
      </c>
      <c r="M97" s="1">
        <f>'All coins'!G97</f>
        <v>10.567767781908019</v>
      </c>
      <c r="N97" s="1">
        <f>'All coins'!J97</f>
        <v>7.4000000000000003E-3</v>
      </c>
      <c r="O97" s="1">
        <f>'All coins'!M97</f>
        <v>3.2567145160897937</v>
      </c>
      <c r="P97" s="1">
        <f>'All coins'!P97</f>
        <v>0</v>
      </c>
      <c r="Q97" s="1"/>
      <c r="R97" s="11">
        <v>1</v>
      </c>
      <c r="S97" s="11">
        <v>1</v>
      </c>
      <c r="T97" s="11">
        <v>0</v>
      </c>
      <c r="U97" s="11">
        <v>0</v>
      </c>
      <c r="V97" s="11">
        <v>0</v>
      </c>
    </row>
    <row r="98" spans="1:22" ht="15" thickBot="1" x14ac:dyDescent="0.4">
      <c r="A98" s="7">
        <v>42466</v>
      </c>
      <c r="C98" s="3">
        <f>'All coins'!B98/'All coins'!S98</f>
        <v>0.97998095927915707</v>
      </c>
      <c r="D98" s="3">
        <f>'All coins'!E98/'All coins'!S98</f>
        <v>1.9496195472618286E-2</v>
      </c>
      <c r="E98" s="3">
        <f>'All coins'!H98/'All coins'!S98</f>
        <v>1.8608785851044664E-5</v>
      </c>
      <c r="F98" s="3">
        <f>'All coins'!K98/'All coins'!S98</f>
        <v>5.042364623736394E-4</v>
      </c>
      <c r="G98" s="3">
        <f>'All coins'!N98/'All coins'!S98</f>
        <v>0</v>
      </c>
      <c r="H98" s="3"/>
      <c r="I98" s="4">
        <f t="shared" si="3"/>
        <v>1</v>
      </c>
      <c r="L98" s="1">
        <f>'All coins'!D98</f>
        <v>425.14338334543118</v>
      </c>
      <c r="M98" s="1">
        <f>'All coins'!G98</f>
        <v>10.987967882498745</v>
      </c>
      <c r="N98" s="1">
        <f>'All coins'!J98</f>
        <v>7.3006199999999999E-3</v>
      </c>
      <c r="O98" s="1">
        <f>'All coins'!M98</f>
        <v>3.2399185492677822</v>
      </c>
      <c r="P98" s="1">
        <f>'All coins'!P98</f>
        <v>0</v>
      </c>
      <c r="Q98" s="1"/>
      <c r="R98" s="11">
        <v>1</v>
      </c>
      <c r="S98" s="11">
        <v>1</v>
      </c>
      <c r="T98" s="11">
        <v>0</v>
      </c>
      <c r="U98" s="11">
        <v>0</v>
      </c>
      <c r="V98" s="11">
        <v>0</v>
      </c>
    </row>
    <row r="99" spans="1:22" ht="15" thickBot="1" x14ac:dyDescent="0.4">
      <c r="A99" s="6">
        <v>42467</v>
      </c>
      <c r="C99" s="3">
        <f>'All coins'!B99/'All coins'!S99</f>
        <v>0.97548760157716186</v>
      </c>
      <c r="D99" s="3">
        <f>'All coins'!E99/'All coins'!S99</f>
        <v>2.4267915980089559E-2</v>
      </c>
      <c r="E99" s="3">
        <f>'All coins'!H99/'All coins'!S99</f>
        <v>2.4937418134280582E-5</v>
      </c>
      <c r="F99" s="3">
        <f>'All coins'!K99/'All coins'!S99</f>
        <v>2.1954502461433124E-4</v>
      </c>
      <c r="G99" s="3">
        <f>'All coins'!N99/'All coins'!S99</f>
        <v>0</v>
      </c>
      <c r="H99" s="3"/>
      <c r="I99" s="4">
        <f t="shared" si="3"/>
        <v>1</v>
      </c>
      <c r="L99" s="1">
        <f>'All coins'!D99</f>
        <v>424.11383434070228</v>
      </c>
      <c r="M99" s="1">
        <f>'All coins'!G99</f>
        <v>10.408520090905533</v>
      </c>
      <c r="N99" s="1">
        <f>'All coins'!J99</f>
        <v>7.1000000000000004E-3</v>
      </c>
      <c r="O99" s="1">
        <f>'All coins'!M99</f>
        <v>3.2395107017527973</v>
      </c>
      <c r="P99" s="1">
        <f>'All coins'!P99</f>
        <v>0</v>
      </c>
      <c r="Q99" s="1"/>
      <c r="R99" s="11">
        <v>1</v>
      </c>
      <c r="S99" s="11">
        <v>1</v>
      </c>
      <c r="T99" s="11">
        <v>0</v>
      </c>
      <c r="U99" s="11">
        <v>0</v>
      </c>
      <c r="V99" s="11">
        <v>0</v>
      </c>
    </row>
    <row r="100" spans="1:22" ht="15" thickBot="1" x14ac:dyDescent="0.4">
      <c r="A100" s="7">
        <v>42468</v>
      </c>
      <c r="C100" s="3">
        <f>'All coins'!B100/'All coins'!S100</f>
        <v>0.97314120199856569</v>
      </c>
      <c r="D100" s="3">
        <f>'All coins'!E100/'All coins'!S100</f>
        <v>2.5206593303105793E-2</v>
      </c>
      <c r="E100" s="3">
        <f>'All coins'!H100/'All coins'!S100</f>
        <v>5.9553391113363461E-5</v>
      </c>
      <c r="F100" s="3">
        <f>'All coins'!K100/'All coins'!S100</f>
        <v>1.5926513072150557E-3</v>
      </c>
      <c r="G100" s="3">
        <f>'All coins'!N100/'All coins'!S100</f>
        <v>0</v>
      </c>
      <c r="H100" s="3"/>
      <c r="I100" s="4">
        <f t="shared" si="3"/>
        <v>1</v>
      </c>
      <c r="L100" s="1">
        <f>'All coins'!D100</f>
        <v>425.10587478697124</v>
      </c>
      <c r="M100" s="1">
        <f>'All coins'!G100</f>
        <v>9.9463917037955376</v>
      </c>
      <c r="N100" s="1">
        <f>'All coins'!J100</f>
        <v>6.8278599999999998E-3</v>
      </c>
      <c r="O100" s="1">
        <f>'All coins'!M100</f>
        <v>3.2538505293841515</v>
      </c>
      <c r="P100" s="1">
        <f>'All coins'!P100</f>
        <v>0</v>
      </c>
      <c r="Q100" s="1"/>
      <c r="R100" s="11">
        <v>1</v>
      </c>
      <c r="S100" s="11">
        <v>1</v>
      </c>
      <c r="T100" s="11">
        <v>0</v>
      </c>
      <c r="U100" s="11">
        <v>0</v>
      </c>
      <c r="V100" s="11">
        <v>0</v>
      </c>
    </row>
    <row r="101" spans="1:22" ht="15" thickBot="1" x14ac:dyDescent="0.4">
      <c r="A101" s="6">
        <v>42469</v>
      </c>
      <c r="C101" s="3">
        <f>'All coins'!B101/'All coins'!S101</f>
        <v>0.95780904503335418</v>
      </c>
      <c r="D101" s="3">
        <f>'All coins'!E101/'All coins'!S101</f>
        <v>4.1210984313984941E-2</v>
      </c>
      <c r="E101" s="3">
        <f>'All coins'!H101/'All coins'!S101</f>
        <v>9.2665246258619909E-7</v>
      </c>
      <c r="F101" s="3">
        <f>'All coins'!K101/'All coins'!S101</f>
        <v>9.790440001980409E-4</v>
      </c>
      <c r="G101" s="3">
        <f>'All coins'!N101/'All coins'!S101</f>
        <v>0</v>
      </c>
      <c r="H101" s="3"/>
      <c r="I101" s="4">
        <f t="shared" si="3"/>
        <v>0.99999999999999967</v>
      </c>
      <c r="L101" s="1">
        <f>'All coins'!D101</f>
        <v>434.19872065903309</v>
      </c>
      <c r="M101" s="1">
        <f>'All coins'!G101</f>
        <v>9.382208138965952</v>
      </c>
      <c r="N101" s="1">
        <f>'All coins'!J101</f>
        <v>6.54085E-3</v>
      </c>
      <c r="O101" s="1">
        <f>'All coins'!M101</f>
        <v>3.2182572327996661</v>
      </c>
      <c r="P101" s="1">
        <f>'All coins'!P101</f>
        <v>0</v>
      </c>
      <c r="Q101" s="1"/>
      <c r="R101" s="11">
        <v>1</v>
      </c>
      <c r="S101" s="11">
        <v>1</v>
      </c>
      <c r="T101" s="11">
        <v>0</v>
      </c>
      <c r="U101" s="11">
        <v>0</v>
      </c>
      <c r="V101" s="11">
        <v>0</v>
      </c>
    </row>
    <row r="102" spans="1:22" ht="15" thickBot="1" x14ac:dyDescent="0.4">
      <c r="A102" s="7">
        <v>42470</v>
      </c>
      <c r="C102" s="3">
        <f>'All coins'!B102/'All coins'!S102</f>
        <v>0.89784713173536235</v>
      </c>
      <c r="D102" s="3">
        <f>'All coins'!E102/'All coins'!S102</f>
        <v>0.10116287388381505</v>
      </c>
      <c r="E102" s="3">
        <f>'All coins'!H102/'All coins'!S102</f>
        <v>5.2591318292759023E-5</v>
      </c>
      <c r="F102" s="3">
        <f>'All coins'!K102/'All coins'!S102</f>
        <v>9.3740306252989192E-4</v>
      </c>
      <c r="G102" s="3">
        <f>'All coins'!N102/'All coins'!S102</f>
        <v>0</v>
      </c>
      <c r="H102" s="3"/>
      <c r="I102" s="4">
        <f t="shared" si="3"/>
        <v>1</v>
      </c>
      <c r="L102" s="1">
        <f>'All coins'!D102</f>
        <v>458.98069185203207</v>
      </c>
      <c r="M102" s="1">
        <f>'All coins'!G102</f>
        <v>9.0391598990459627</v>
      </c>
      <c r="N102" s="1">
        <f>'All coins'!J102</f>
        <v>6.2220299999999999E-3</v>
      </c>
      <c r="O102" s="1">
        <f>'All coins'!M102</f>
        <v>3.2637855800350288</v>
      </c>
      <c r="P102" s="1">
        <f>'All coins'!P102</f>
        <v>0</v>
      </c>
      <c r="Q102" s="1"/>
      <c r="R102" s="11">
        <v>1</v>
      </c>
      <c r="S102" s="11">
        <v>1</v>
      </c>
      <c r="T102" s="11">
        <v>0</v>
      </c>
      <c r="U102" s="11">
        <v>0</v>
      </c>
      <c r="V102" s="11">
        <v>0</v>
      </c>
    </row>
    <row r="103" spans="1:22" ht="15" thickBot="1" x14ac:dyDescent="0.4">
      <c r="A103" s="6">
        <v>42471</v>
      </c>
      <c r="C103" s="3">
        <f>'All coins'!B103/'All coins'!S103</f>
        <v>0.96267517654423373</v>
      </c>
      <c r="D103" s="3">
        <f>'All coins'!E103/'All coins'!S103</f>
        <v>3.6785536961093941E-2</v>
      </c>
      <c r="E103" s="3">
        <f>'All coins'!H103/'All coins'!S103</f>
        <v>3.5377550457131466E-5</v>
      </c>
      <c r="F103" s="3">
        <f>'All coins'!K103/'All coins'!S103</f>
        <v>5.0390894421512087E-4</v>
      </c>
      <c r="G103" s="3">
        <f>'All coins'!N103/'All coins'!S103</f>
        <v>0</v>
      </c>
      <c r="H103" s="3"/>
      <c r="I103" s="4">
        <f t="shared" si="3"/>
        <v>1</v>
      </c>
      <c r="L103" s="1">
        <f>'All coins'!D103</f>
        <v>463.15147235181155</v>
      </c>
      <c r="M103" s="1">
        <f>'All coins'!G103</f>
        <v>8.9344339637903634</v>
      </c>
      <c r="N103" s="1">
        <f>'All coins'!J103</f>
        <v>6.1001500000000004E-3</v>
      </c>
      <c r="O103" s="1">
        <f>'All coins'!M103</f>
        <v>3.2142428712353461</v>
      </c>
      <c r="P103" s="1">
        <f>'All coins'!P103</f>
        <v>0</v>
      </c>
      <c r="Q103" s="1"/>
      <c r="R103" s="11">
        <v>1</v>
      </c>
      <c r="S103" s="11">
        <v>1</v>
      </c>
      <c r="T103" s="11">
        <v>0</v>
      </c>
      <c r="U103" s="11">
        <v>0</v>
      </c>
      <c r="V103" s="11">
        <v>0</v>
      </c>
    </row>
    <row r="104" spans="1:22" ht="15" thickBot="1" x14ac:dyDescent="0.4">
      <c r="A104" s="7">
        <v>42472</v>
      </c>
      <c r="C104" s="3">
        <f>'All coins'!B104/'All coins'!S104</f>
        <v>0.9572053004316512</v>
      </c>
      <c r="D104" s="3">
        <f>'All coins'!E104/'All coins'!S104</f>
        <v>4.24720642125615E-2</v>
      </c>
      <c r="E104" s="3">
        <f>'All coins'!H104/'All coins'!S104</f>
        <v>6.3369025743560677E-6</v>
      </c>
      <c r="F104" s="3">
        <f>'All coins'!K104/'All coins'!S104</f>
        <v>3.1629845321288786E-4</v>
      </c>
      <c r="G104" s="3">
        <f>'All coins'!N104/'All coins'!S104</f>
        <v>0</v>
      </c>
      <c r="H104" s="3"/>
      <c r="I104" s="4">
        <f t="shared" si="3"/>
        <v>1</v>
      </c>
      <c r="L104" s="1">
        <f>'All coins'!D104</f>
        <v>446.35790185600246</v>
      </c>
      <c r="M104" s="1">
        <f>'All coins'!G104</f>
        <v>7.5956409588238172</v>
      </c>
      <c r="N104" s="1">
        <f>'All coins'!J104</f>
        <v>6.2299999999999994E-3</v>
      </c>
      <c r="O104" s="1">
        <f>'All coins'!M104</f>
        <v>3.2200443290169964</v>
      </c>
      <c r="P104" s="1">
        <f>'All coins'!P104</f>
        <v>0</v>
      </c>
      <c r="Q104" s="1"/>
      <c r="R104" s="11">
        <v>1</v>
      </c>
      <c r="S104" s="11">
        <v>1</v>
      </c>
      <c r="T104" s="11">
        <v>0</v>
      </c>
      <c r="U104" s="11">
        <v>0</v>
      </c>
      <c r="V104" s="11">
        <v>0</v>
      </c>
    </row>
    <row r="105" spans="1:22" ht="15" thickBot="1" x14ac:dyDescent="0.4">
      <c r="A105" s="6">
        <v>42473</v>
      </c>
      <c r="C105" s="3">
        <f>'All coins'!B105/'All coins'!S105</f>
        <v>0.9550721959702454</v>
      </c>
      <c r="D105" s="3">
        <f>'All coins'!E105/'All coins'!S105</f>
        <v>4.451575810686148E-2</v>
      </c>
      <c r="E105" s="3">
        <f>'All coins'!H105/'All coins'!S105</f>
        <v>1.1614322900232833E-4</v>
      </c>
      <c r="F105" s="3">
        <f>'All coins'!K105/'All coins'!S105</f>
        <v>2.959026938907906E-4</v>
      </c>
      <c r="G105" s="3">
        <f>'All coins'!N105/'All coins'!S105</f>
        <v>0</v>
      </c>
      <c r="H105" s="3"/>
      <c r="I105" s="4">
        <f t="shared" si="3"/>
        <v>1</v>
      </c>
      <c r="L105" s="1">
        <f>'All coins'!D105</f>
        <v>447.26330453260033</v>
      </c>
      <c r="M105" s="1">
        <f>'All coins'!G105</f>
        <v>8.4352570645482459</v>
      </c>
      <c r="N105" s="1">
        <f>'All coins'!J105</f>
        <v>5.9948299999999996E-3</v>
      </c>
      <c r="O105" s="1">
        <f>'All coins'!M105</f>
        <v>3.2329540884685115</v>
      </c>
      <c r="P105" s="1">
        <f>'All coins'!P105</f>
        <v>0</v>
      </c>
      <c r="Q105" s="1"/>
      <c r="R105" s="11">
        <v>1</v>
      </c>
      <c r="S105" s="11">
        <v>1</v>
      </c>
      <c r="T105" s="11">
        <v>0</v>
      </c>
      <c r="U105" s="11">
        <v>0</v>
      </c>
      <c r="V105" s="11">
        <v>0</v>
      </c>
    </row>
    <row r="106" spans="1:22" ht="15" thickBot="1" x14ac:dyDescent="0.4">
      <c r="A106" s="7">
        <v>42474</v>
      </c>
      <c r="C106" s="3">
        <f>'All coins'!B106/'All coins'!S106</f>
        <v>0.98420854456643558</v>
      </c>
      <c r="D106" s="3">
        <f>'All coins'!E106/'All coins'!S106</f>
        <v>1.5302728698398192E-2</v>
      </c>
      <c r="E106" s="3">
        <f>'All coins'!H106/'All coins'!S106</f>
        <v>2.3801541747751619E-6</v>
      </c>
      <c r="F106" s="3">
        <f>'All coins'!K106/'All coins'!S106</f>
        <v>4.8634658099142313E-4</v>
      </c>
      <c r="G106" s="3">
        <f>'All coins'!N106/'All coins'!S106</f>
        <v>0</v>
      </c>
      <c r="H106" s="3"/>
      <c r="I106" s="4">
        <f t="shared" si="3"/>
        <v>1</v>
      </c>
      <c r="L106" s="1">
        <f>'All coins'!D106</f>
        <v>475.82476283397745</v>
      </c>
      <c r="M106" s="1">
        <f>'All coins'!G106</f>
        <v>8.473209910182204</v>
      </c>
      <c r="N106" s="1">
        <f>'All coins'!J106</f>
        <v>5.5728899999999996E-3</v>
      </c>
      <c r="O106" s="1">
        <f>'All coins'!M106</f>
        <v>3.2223246158532262</v>
      </c>
      <c r="P106" s="1">
        <f>'All coins'!P106</f>
        <v>0</v>
      </c>
      <c r="Q106" s="1"/>
      <c r="R106" s="11">
        <v>1</v>
      </c>
      <c r="S106" s="11">
        <v>1</v>
      </c>
      <c r="T106" s="11">
        <v>0</v>
      </c>
      <c r="U106" s="11">
        <v>0</v>
      </c>
      <c r="V106" s="11">
        <v>0</v>
      </c>
    </row>
    <row r="107" spans="1:22" ht="15" thickBot="1" x14ac:dyDescent="0.4">
      <c r="A107" s="6">
        <v>42475</v>
      </c>
      <c r="C107" s="3">
        <f>'All coins'!B107/'All coins'!S107</f>
        <v>0.98327084997947534</v>
      </c>
      <c r="D107" s="3">
        <f>'All coins'!E107/'All coins'!S107</f>
        <v>1.6391796546396584E-2</v>
      </c>
      <c r="E107" s="3">
        <f>'All coins'!H107/'All coins'!S107</f>
        <v>1.7442534854235425E-5</v>
      </c>
      <c r="F107" s="3">
        <f>'All coins'!K107/'All coins'!S107</f>
        <v>3.1991093927387674E-4</v>
      </c>
      <c r="G107" s="3">
        <f>'All coins'!N107/'All coins'!S107</f>
        <v>0</v>
      </c>
      <c r="H107" s="3"/>
      <c r="I107" s="4">
        <f t="shared" si="3"/>
        <v>1</v>
      </c>
      <c r="L107" s="1">
        <f>'All coins'!D107</f>
        <v>461.80343998179808</v>
      </c>
      <c r="M107" s="1">
        <f>'All coins'!G107</f>
        <v>8.9717627256630763</v>
      </c>
      <c r="N107" s="1">
        <f>'All coins'!J107</f>
        <v>6.4000000000000003E-3</v>
      </c>
      <c r="O107" s="1">
        <f>'All coins'!M107</f>
        <v>3.2442414449728378</v>
      </c>
      <c r="P107" s="1">
        <f>'All coins'!P107</f>
        <v>0</v>
      </c>
      <c r="Q107" s="1"/>
      <c r="R107" s="11">
        <v>1</v>
      </c>
      <c r="S107" s="11">
        <v>1</v>
      </c>
      <c r="T107" s="11">
        <v>0</v>
      </c>
      <c r="U107" s="11">
        <v>0</v>
      </c>
      <c r="V107" s="11">
        <v>0</v>
      </c>
    </row>
    <row r="108" spans="1:22" ht="15" thickBot="1" x14ac:dyDescent="0.4">
      <c r="A108" s="7">
        <v>42476</v>
      </c>
      <c r="C108" s="3">
        <f>'All coins'!B108/'All coins'!S108</f>
        <v>0.97351865660830128</v>
      </c>
      <c r="D108" s="3">
        <f>'All coins'!E108/'All coins'!S108</f>
        <v>2.5476852857707562E-2</v>
      </c>
      <c r="E108" s="3">
        <f>'All coins'!H108/'All coins'!S108</f>
        <v>1.5024159686378047E-6</v>
      </c>
      <c r="F108" s="3">
        <f>'All coins'!K108/'All coins'!S108</f>
        <v>1.0029881180224816E-3</v>
      </c>
      <c r="G108" s="3">
        <f>'All coins'!N108/'All coins'!S108</f>
        <v>0</v>
      </c>
      <c r="H108" s="3"/>
      <c r="I108" s="4">
        <f t="shared" si="3"/>
        <v>0.99999999999999989</v>
      </c>
      <c r="L108" s="1">
        <f>'All coins'!D108</f>
        <v>448.12856786544137</v>
      </c>
      <c r="M108" s="1">
        <f>'All coins'!G108</f>
        <v>8.5841754875951182</v>
      </c>
      <c r="N108" s="1">
        <f>'All coins'!J108</f>
        <v>6.5399999999999998E-3</v>
      </c>
      <c r="O108" s="1">
        <f>'All coins'!M108</f>
        <v>3.2891652902470172</v>
      </c>
      <c r="P108" s="1">
        <f>'All coins'!P108</f>
        <v>0</v>
      </c>
      <c r="Q108" s="1"/>
      <c r="R108" s="11">
        <v>1</v>
      </c>
      <c r="S108" s="11">
        <v>1</v>
      </c>
      <c r="T108" s="11">
        <v>0</v>
      </c>
      <c r="U108" s="11">
        <v>0</v>
      </c>
      <c r="V108" s="11">
        <v>0</v>
      </c>
    </row>
    <row r="109" spans="1:22" ht="15" thickBot="1" x14ac:dyDescent="0.4">
      <c r="A109" s="6">
        <v>42477</v>
      </c>
      <c r="C109" s="3">
        <f>'All coins'!B109/'All coins'!S109</f>
        <v>0.95569276194651198</v>
      </c>
      <c r="D109" s="3">
        <f>'All coins'!E109/'All coins'!S109</f>
        <v>4.3952137948508246E-2</v>
      </c>
      <c r="E109" s="3">
        <f>'All coins'!H109/'All coins'!S109</f>
        <v>2.7843612288430298E-6</v>
      </c>
      <c r="F109" s="3">
        <f>'All coins'!K109/'All coins'!S109</f>
        <v>3.5231574375090534E-4</v>
      </c>
      <c r="G109" s="3">
        <f>'All coins'!N109/'All coins'!S109</f>
        <v>0</v>
      </c>
      <c r="H109" s="3"/>
      <c r="I109" s="4">
        <f t="shared" si="3"/>
        <v>1</v>
      </c>
      <c r="L109" s="1">
        <f>'All coins'!D109</f>
        <v>465.19463358699943</v>
      </c>
      <c r="M109" s="1">
        <f>'All coins'!G109</f>
        <v>9.4333644660368243</v>
      </c>
      <c r="N109" s="1">
        <f>'All coins'!J109</f>
        <v>6.574E-3</v>
      </c>
      <c r="O109" s="1">
        <f>'All coins'!M109</f>
        <v>3.2784389153516051</v>
      </c>
      <c r="P109" s="1">
        <f>'All coins'!P109</f>
        <v>0</v>
      </c>
      <c r="Q109" s="1"/>
      <c r="R109" s="11">
        <v>1</v>
      </c>
      <c r="S109" s="11">
        <v>1</v>
      </c>
      <c r="T109" s="11">
        <v>0</v>
      </c>
      <c r="U109" s="11">
        <v>0</v>
      </c>
      <c r="V109" s="11">
        <v>0</v>
      </c>
    </row>
    <row r="110" spans="1:22" ht="15" thickBot="1" x14ac:dyDescent="0.4">
      <c r="A110" s="7">
        <v>42478</v>
      </c>
      <c r="C110" s="3">
        <f>'All coins'!B110/'All coins'!S110</f>
        <v>0.94362774790366732</v>
      </c>
      <c r="D110" s="3">
        <f>'All coins'!E110/'All coins'!S110</f>
        <v>5.5573141221145511E-2</v>
      </c>
      <c r="E110" s="3">
        <f>'All coins'!H110/'All coins'!S110</f>
        <v>8.7980738794455278E-6</v>
      </c>
      <c r="F110" s="3">
        <f>'All coins'!K110/'All coins'!S110</f>
        <v>7.9031280130789378E-4</v>
      </c>
      <c r="G110" s="3">
        <f>'All coins'!N110/'All coins'!S110</f>
        <v>0</v>
      </c>
      <c r="H110" s="3"/>
      <c r="I110" s="4">
        <f t="shared" si="3"/>
        <v>1.0000000000000002</v>
      </c>
      <c r="L110" s="1">
        <f>'All coins'!D110</f>
        <v>469.7509400616143</v>
      </c>
      <c r="M110" s="1">
        <f>'All coins'!G110</f>
        <v>9.332360282992175</v>
      </c>
      <c r="N110" s="1">
        <f>'All coins'!J110</f>
        <v>6.4465399999999997E-3</v>
      </c>
      <c r="O110" s="1">
        <f>'All coins'!M110</f>
        <v>3.2597498236914562</v>
      </c>
      <c r="P110" s="1">
        <f>'All coins'!P110</f>
        <v>0</v>
      </c>
      <c r="Q110" s="1"/>
      <c r="R110" s="11">
        <v>1</v>
      </c>
      <c r="S110" s="11">
        <v>1</v>
      </c>
      <c r="T110" s="11">
        <v>0</v>
      </c>
      <c r="U110" s="11">
        <v>0</v>
      </c>
      <c r="V110" s="11">
        <v>0</v>
      </c>
    </row>
    <row r="111" spans="1:22" ht="15" thickBot="1" x14ac:dyDescent="0.4">
      <c r="A111" s="6">
        <v>42479</v>
      </c>
      <c r="C111" s="3">
        <f>'All coins'!B111/'All coins'!S111</f>
        <v>0.96839845939715741</v>
      </c>
      <c r="D111" s="3">
        <f>'All coins'!E111/'All coins'!S111</f>
        <v>3.0806919993772101E-2</v>
      </c>
      <c r="E111" s="3">
        <f>'All coins'!H111/'All coins'!S111</f>
        <v>1.0910637828251984E-5</v>
      </c>
      <c r="F111" s="3">
        <f>'All coins'!K111/'All coins'!S111</f>
        <v>7.8370997124225009E-4</v>
      </c>
      <c r="G111" s="3">
        <f>'All coins'!N111/'All coins'!S111</f>
        <v>0</v>
      </c>
      <c r="H111" s="3"/>
      <c r="I111" s="4">
        <f t="shared" si="3"/>
        <v>0.99999999999999989</v>
      </c>
      <c r="L111" s="1">
        <f>'All coins'!D111</f>
        <v>465.84229437826252</v>
      </c>
      <c r="M111" s="1">
        <f>'All coins'!G111</f>
        <v>8.8760847680470736</v>
      </c>
      <c r="N111" s="1">
        <f>'All coins'!J111</f>
        <v>6.7111400000000009E-3</v>
      </c>
      <c r="O111" s="1">
        <f>'All coins'!M111</f>
        <v>3.2691728674527876</v>
      </c>
      <c r="P111" s="1">
        <f>'All coins'!P111</f>
        <v>0</v>
      </c>
      <c r="Q111" s="1"/>
      <c r="R111" s="11">
        <v>1</v>
      </c>
      <c r="S111" s="11">
        <v>1</v>
      </c>
      <c r="T111" s="11">
        <v>0</v>
      </c>
      <c r="U111" s="11">
        <v>0</v>
      </c>
      <c r="V111" s="11">
        <v>0</v>
      </c>
    </row>
    <row r="112" spans="1:22" ht="15" thickBot="1" x14ac:dyDescent="0.4">
      <c r="A112" s="7">
        <v>42480</v>
      </c>
      <c r="C112" s="3">
        <f>'All coins'!B112/'All coins'!S112</f>
        <v>0.97434894988204346</v>
      </c>
      <c r="D112" s="3">
        <f>'All coins'!E112/'All coins'!S112</f>
        <v>2.5251263293758687E-2</v>
      </c>
      <c r="E112" s="3">
        <f>'All coins'!H112/'All coins'!S112</f>
        <v>9.8403045807313796E-6</v>
      </c>
      <c r="F112" s="3">
        <f>'All coins'!K112/'All coins'!S112</f>
        <v>3.8994651961708754E-4</v>
      </c>
      <c r="G112" s="3">
        <f>'All coins'!N112/'All coins'!S112</f>
        <v>0</v>
      </c>
      <c r="H112" s="3"/>
      <c r="I112" s="4">
        <f t="shared" si="3"/>
        <v>1</v>
      </c>
      <c r="L112" s="1">
        <f>'All coins'!D112</f>
        <v>459.93911897684598</v>
      </c>
      <c r="M112" s="1">
        <f>'All coins'!G112</f>
        <v>8.6231337691830596</v>
      </c>
      <c r="N112" s="1">
        <f>'All coins'!J112</f>
        <v>7.0378699999999999E-3</v>
      </c>
      <c r="O112" s="1">
        <f>'All coins'!M112</f>
        <v>3.2535895323577915</v>
      </c>
      <c r="P112" s="1">
        <f>'All coins'!P112</f>
        <v>0</v>
      </c>
      <c r="Q112" s="1"/>
      <c r="R112" s="11">
        <v>1</v>
      </c>
      <c r="S112" s="11">
        <v>1</v>
      </c>
      <c r="T112" s="11">
        <v>0</v>
      </c>
      <c r="U112" s="11">
        <v>0</v>
      </c>
      <c r="V112" s="11">
        <v>0</v>
      </c>
    </row>
    <row r="113" spans="1:22" ht="15" thickBot="1" x14ac:dyDescent="0.4">
      <c r="A113" s="6">
        <v>42481</v>
      </c>
      <c r="C113" s="3">
        <f>'All coins'!B113/'All coins'!S113</f>
        <v>0.9782162276964913</v>
      </c>
      <c r="D113" s="3">
        <f>'All coins'!E113/'All coins'!S113</f>
        <v>1.4896471048194297E-2</v>
      </c>
      <c r="E113" s="3">
        <f>'All coins'!H113/'All coins'!S113</f>
        <v>5.3124659843532652E-5</v>
      </c>
      <c r="F113" s="3">
        <f>'All coins'!K113/'All coins'!S113</f>
        <v>6.8341765954708558E-3</v>
      </c>
      <c r="G113" s="3">
        <f>'All coins'!N113/'All coins'!S113</f>
        <v>0</v>
      </c>
      <c r="H113" s="3"/>
      <c r="I113" s="4">
        <f t="shared" si="3"/>
        <v>0.99999999999999989</v>
      </c>
      <c r="L113" s="1">
        <f>'All coins'!D113</f>
        <v>466.00462109221593</v>
      </c>
      <c r="M113" s="1">
        <f>'All coins'!G113</f>
        <v>8.3176574905043541</v>
      </c>
      <c r="N113" s="1">
        <f>'All coins'!J113</f>
        <v>6.95066E-3</v>
      </c>
      <c r="O113" s="1">
        <f>'All coins'!M113</f>
        <v>3.2386677338994483</v>
      </c>
      <c r="P113" s="1">
        <f>'All coins'!P113</f>
        <v>0</v>
      </c>
      <c r="Q113" s="1"/>
      <c r="R113" s="11">
        <v>1</v>
      </c>
      <c r="S113" s="11">
        <v>1</v>
      </c>
      <c r="T113" s="11">
        <v>0</v>
      </c>
      <c r="U113" s="11">
        <v>0</v>
      </c>
      <c r="V113" s="11">
        <v>0</v>
      </c>
    </row>
    <row r="114" spans="1:22" ht="15" thickBot="1" x14ac:dyDescent="0.4">
      <c r="A114" s="7">
        <v>42482</v>
      </c>
      <c r="C114" s="3">
        <f>'All coins'!B114/'All coins'!S114</f>
        <v>0.9845384304292375</v>
      </c>
      <c r="D114" s="3">
        <f>'All coins'!E114/'All coins'!S114</f>
        <v>1.4704590906976725E-2</v>
      </c>
      <c r="E114" s="3">
        <f>'All coins'!H114/'All coins'!S114</f>
        <v>4.508658038820377E-6</v>
      </c>
      <c r="F114" s="3">
        <f>'All coins'!K114/'All coins'!S114</f>
        <v>7.5247000574693221E-4</v>
      </c>
      <c r="G114" s="3">
        <f>'All coins'!N114/'All coins'!S114</f>
        <v>0</v>
      </c>
      <c r="H114" s="3"/>
      <c r="I114" s="4">
        <f t="shared" si="3"/>
        <v>1</v>
      </c>
      <c r="L114" s="1">
        <f>'All coins'!D114</f>
        <v>471.12279382413323</v>
      </c>
      <c r="M114" s="1">
        <f>'All coins'!G114</f>
        <v>8.1770497802809547</v>
      </c>
      <c r="N114" s="1">
        <f>'All coins'!J114</f>
        <v>7.3000000000000001E-3</v>
      </c>
      <c r="O114" s="1">
        <f>'All coins'!M114</f>
        <v>3.3442455286662769</v>
      </c>
      <c r="P114" s="1">
        <f>'All coins'!P114</f>
        <v>0</v>
      </c>
      <c r="Q114" s="1"/>
      <c r="R114" s="11">
        <v>1</v>
      </c>
      <c r="S114" s="11">
        <v>1</v>
      </c>
      <c r="T114" s="11">
        <v>0</v>
      </c>
      <c r="U114" s="11">
        <v>0</v>
      </c>
      <c r="V114" s="11">
        <v>0</v>
      </c>
    </row>
    <row r="115" spans="1:22" ht="15" thickBot="1" x14ac:dyDescent="0.4">
      <c r="A115" s="6">
        <v>42483</v>
      </c>
      <c r="C115" s="3">
        <f>'All coins'!B115/'All coins'!S115</f>
        <v>0.99204491297885744</v>
      </c>
      <c r="D115" s="3">
        <f>'All coins'!E115/'All coins'!S115</f>
        <v>7.4811667986284438E-3</v>
      </c>
      <c r="E115" s="3">
        <f>'All coins'!H115/'All coins'!S115</f>
        <v>1.8445711658688358E-6</v>
      </c>
      <c r="F115" s="3">
        <f>'All coins'!K115/'All coins'!S115</f>
        <v>4.7207565134833889E-4</v>
      </c>
      <c r="G115" s="3">
        <f>'All coins'!N115/'All coins'!S115</f>
        <v>0</v>
      </c>
      <c r="H115" s="3"/>
      <c r="I115" s="4">
        <f t="shared" si="3"/>
        <v>1.0000000000000002</v>
      </c>
      <c r="L115" s="1">
        <f>'All coins'!D115</f>
        <v>502.4657095672768</v>
      </c>
      <c r="M115" s="1">
        <f>'All coins'!G115</f>
        <v>8.416867554270171</v>
      </c>
      <c r="N115" s="1">
        <f>'All coins'!J115</f>
        <v>7.357139999999999E-3</v>
      </c>
      <c r="O115" s="1">
        <f>'All coins'!M115</f>
        <v>3.3561878904289015</v>
      </c>
      <c r="P115" s="1">
        <f>'All coins'!P115</f>
        <v>0</v>
      </c>
      <c r="Q115" s="1"/>
      <c r="R115" s="11">
        <v>1</v>
      </c>
      <c r="S115" s="11">
        <v>1</v>
      </c>
      <c r="T115" s="11">
        <v>0</v>
      </c>
      <c r="U115" s="11">
        <v>0</v>
      </c>
      <c r="V115" s="11">
        <v>0</v>
      </c>
    </row>
    <row r="116" spans="1:22" ht="15" thickBot="1" x14ac:dyDescent="0.4">
      <c r="A116" s="7">
        <v>42484</v>
      </c>
      <c r="C116" s="3">
        <f>'All coins'!B116/'All coins'!S116</f>
        <v>0.98715323809441513</v>
      </c>
      <c r="D116" s="3">
        <f>'All coins'!E116/'All coins'!S116</f>
        <v>1.2402998303798348E-2</v>
      </c>
      <c r="E116" s="3">
        <f>'All coins'!H116/'All coins'!S116</f>
        <v>1.7026462966425937E-6</v>
      </c>
      <c r="F116" s="3">
        <f>'All coins'!K116/'All coins'!S116</f>
        <v>4.4206095548985448E-4</v>
      </c>
      <c r="G116" s="3">
        <f>'All coins'!N116/'All coins'!S116</f>
        <v>0</v>
      </c>
      <c r="H116" s="3"/>
      <c r="I116" s="4">
        <f t="shared" si="3"/>
        <v>0.99999999999999989</v>
      </c>
      <c r="L116" s="1">
        <f>'All coins'!D116</f>
        <v>558.22470051003995</v>
      </c>
      <c r="M116" s="1">
        <f>'All coins'!G116</f>
        <v>8.0238483574104418</v>
      </c>
      <c r="N116" s="1">
        <f>'All coins'!J116</f>
        <v>7.3571299999999999E-3</v>
      </c>
      <c r="O116" s="1">
        <f>'All coins'!M116</f>
        <v>3.29044527784861</v>
      </c>
      <c r="P116" s="1">
        <f>'All coins'!P116</f>
        <v>0</v>
      </c>
      <c r="Q116" s="1"/>
      <c r="R116" s="11">
        <v>1</v>
      </c>
      <c r="S116" s="11">
        <v>1</v>
      </c>
      <c r="T116" s="11">
        <v>0</v>
      </c>
      <c r="U116" s="11">
        <v>0</v>
      </c>
      <c r="V116" s="11">
        <v>0</v>
      </c>
    </row>
    <row r="117" spans="1:22" ht="15" thickBot="1" x14ac:dyDescent="0.4">
      <c r="A117" s="6">
        <v>42485</v>
      </c>
      <c r="C117" s="3">
        <f>'All coins'!B117/'All coins'!S117</f>
        <v>0.98206407510987048</v>
      </c>
      <c r="D117" s="3">
        <f>'All coins'!E117/'All coins'!S117</f>
        <v>1.5143212343408242E-2</v>
      </c>
      <c r="E117" s="3">
        <f>'All coins'!H117/'All coins'!S117</f>
        <v>1.4969949151616328E-6</v>
      </c>
      <c r="F117" s="3">
        <f>'All coins'!K117/'All coins'!S117</f>
        <v>2.7912155518061512E-3</v>
      </c>
      <c r="G117" s="3">
        <f>'All coins'!N117/'All coins'!S117</f>
        <v>0</v>
      </c>
      <c r="H117" s="3"/>
      <c r="I117" s="4">
        <f t="shared" si="3"/>
        <v>1</v>
      </c>
      <c r="L117" s="1">
        <f>'All coins'!D117</f>
        <v>498.64201524972151</v>
      </c>
      <c r="M117" s="1">
        <f>'All coins'!G117</f>
        <v>7.7791293178304599</v>
      </c>
      <c r="N117" s="1">
        <f>'All coins'!J117</f>
        <v>7.2250100000000005E-3</v>
      </c>
      <c r="O117" s="1">
        <f>'All coins'!M117</f>
        <v>3.6630171962967877</v>
      </c>
      <c r="P117" s="1">
        <f>'All coins'!P117</f>
        <v>0</v>
      </c>
      <c r="Q117" s="1"/>
      <c r="R117" s="11">
        <v>1</v>
      </c>
      <c r="S117" s="11">
        <v>1</v>
      </c>
      <c r="T117" s="11">
        <v>0</v>
      </c>
      <c r="U117" s="11">
        <v>0</v>
      </c>
      <c r="V117" s="11">
        <v>0</v>
      </c>
    </row>
    <row r="118" spans="1:22" ht="15" thickBot="1" x14ac:dyDescent="0.4">
      <c r="A118" s="7">
        <v>42486</v>
      </c>
      <c r="C118" s="3">
        <f>'All coins'!B118/'All coins'!S118</f>
        <v>0.97649231214068377</v>
      </c>
      <c r="D118" s="3">
        <f>'All coins'!E118/'All coins'!S118</f>
        <v>1.8511949467774878E-2</v>
      </c>
      <c r="E118" s="3">
        <f>'All coins'!H118/'All coins'!S118</f>
        <v>4.6158257290131345E-6</v>
      </c>
      <c r="F118" s="3">
        <f>'All coins'!K118/'All coins'!S118</f>
        <v>4.9911225658121946E-3</v>
      </c>
      <c r="G118" s="3">
        <f>'All coins'!N118/'All coins'!S118</f>
        <v>0</v>
      </c>
      <c r="H118" s="3"/>
      <c r="I118" s="4">
        <f t="shared" si="3"/>
        <v>0.99999999999999989</v>
      </c>
      <c r="L118" s="1">
        <f>'All coins'!D118</f>
        <v>495.49768693158899</v>
      </c>
      <c r="M118" s="1">
        <f>'All coins'!G118</f>
        <v>7.5628429389304284</v>
      </c>
      <c r="N118" s="1">
        <f>'All coins'!J118</f>
        <v>7.274000000000001E-3</v>
      </c>
      <c r="O118" s="1">
        <f>'All coins'!M118</f>
        <v>3.8501476524167901</v>
      </c>
      <c r="P118" s="1">
        <f>'All coins'!P118</f>
        <v>0</v>
      </c>
      <c r="Q118" s="1"/>
      <c r="R118" s="11">
        <v>1</v>
      </c>
      <c r="S118" s="11">
        <v>1</v>
      </c>
      <c r="T118" s="11">
        <v>0</v>
      </c>
      <c r="U118" s="11">
        <v>0</v>
      </c>
      <c r="V118" s="11">
        <v>0</v>
      </c>
    </row>
    <row r="119" spans="1:22" ht="15" thickBot="1" x14ac:dyDescent="0.4">
      <c r="A119" s="6">
        <v>42487</v>
      </c>
      <c r="C119" s="3">
        <f>'All coins'!B119/'All coins'!S119</f>
        <v>0.98836310812350048</v>
      </c>
      <c r="D119" s="3">
        <f>'All coins'!E119/'All coins'!S119</f>
        <v>8.5547639614019563E-3</v>
      </c>
      <c r="E119" s="3">
        <f>'All coins'!H119/'All coins'!S119</f>
        <v>8.3306682318369047E-7</v>
      </c>
      <c r="F119" s="3">
        <f>'All coins'!K119/'All coins'!S119</f>
        <v>3.0812948482743614E-3</v>
      </c>
      <c r="G119" s="3">
        <f>'All coins'!N119/'All coins'!S119</f>
        <v>0</v>
      </c>
      <c r="H119" s="3"/>
      <c r="I119" s="4">
        <f t="shared" si="3"/>
        <v>1</v>
      </c>
      <c r="L119" s="1">
        <f>'All coins'!D119</f>
        <v>551.79250203311881</v>
      </c>
      <c r="M119" s="1">
        <f>'All coins'!G119</f>
        <v>7.9160577296200501</v>
      </c>
      <c r="N119" s="1">
        <f>'All coins'!J119</f>
        <v>6.99754E-3</v>
      </c>
      <c r="O119" s="1">
        <f>'All coins'!M119</f>
        <v>4.0714580509072773</v>
      </c>
      <c r="P119" s="1">
        <f>'All coins'!P119</f>
        <v>0</v>
      </c>
      <c r="Q119" s="1"/>
      <c r="R119" s="11">
        <v>1</v>
      </c>
      <c r="S119" s="11">
        <v>1</v>
      </c>
      <c r="T119" s="11">
        <v>0</v>
      </c>
      <c r="U119" s="11">
        <v>0</v>
      </c>
      <c r="V119" s="11">
        <v>0</v>
      </c>
    </row>
    <row r="120" spans="1:22" ht="15" thickBot="1" x14ac:dyDescent="0.4">
      <c r="A120" s="7">
        <v>42488</v>
      </c>
      <c r="C120" s="3">
        <f>'All coins'!B120/'All coins'!S120</f>
        <v>0.98852104881689318</v>
      </c>
      <c r="D120" s="3">
        <f>'All coins'!E120/'All coins'!S120</f>
        <v>5.7092302778902447E-3</v>
      </c>
      <c r="E120" s="3">
        <f>'All coins'!H120/'All coins'!S120</f>
        <v>7.3516131532995818E-6</v>
      </c>
      <c r="F120" s="3">
        <f>'All coins'!K120/'All coins'!S120</f>
        <v>5.7623692920633334E-3</v>
      </c>
      <c r="G120" s="3">
        <f>'All coins'!N120/'All coins'!S120</f>
        <v>0</v>
      </c>
      <c r="H120" s="3"/>
      <c r="I120" s="4">
        <f t="shared" si="3"/>
        <v>1.0000000000000002</v>
      </c>
      <c r="L120" s="1">
        <f>'All coins'!D120</f>
        <v>508.64324986309873</v>
      </c>
      <c r="M120" s="1">
        <f>'All coins'!G120</f>
        <v>7.4063443320843279</v>
      </c>
      <c r="N120" s="1">
        <f>'All coins'!J120</f>
        <v>6.6143599999999997E-3</v>
      </c>
      <c r="O120" s="1">
        <f>'All coins'!M120</f>
        <v>3.8787357965382014</v>
      </c>
      <c r="P120" s="1">
        <f>'All coins'!P120</f>
        <v>0</v>
      </c>
      <c r="Q120" s="1"/>
      <c r="R120" s="11">
        <v>1</v>
      </c>
      <c r="S120" s="11">
        <v>1</v>
      </c>
      <c r="T120" s="11">
        <v>0</v>
      </c>
      <c r="U120" s="11">
        <v>0</v>
      </c>
      <c r="V120" s="11">
        <v>0</v>
      </c>
    </row>
    <row r="121" spans="1:22" ht="15" thickBot="1" x14ac:dyDescent="0.4">
      <c r="A121" s="6">
        <v>42489</v>
      </c>
      <c r="C121" s="3">
        <f>'All coins'!B121/'All coins'!S121</f>
        <v>0.99079711562117678</v>
      </c>
      <c r="D121" s="3">
        <f>'All coins'!E121/'All coins'!S121</f>
        <v>6.9653354560907923E-3</v>
      </c>
      <c r="E121" s="3">
        <f>'All coins'!H121/'All coins'!S121</f>
        <v>4.3163775153132825E-6</v>
      </c>
      <c r="F121" s="3">
        <f>'All coins'!K121/'All coins'!S121</f>
        <v>2.2332325452171209E-3</v>
      </c>
      <c r="G121" s="3">
        <f>'All coins'!N121/'All coins'!S121</f>
        <v>0</v>
      </c>
      <c r="H121" s="3"/>
      <c r="I121" s="4">
        <f t="shared" si="3"/>
        <v>1</v>
      </c>
      <c r="L121" s="1">
        <f>'All coins'!D121</f>
        <v>503.77302788354058</v>
      </c>
      <c r="M121" s="1">
        <f>'All coins'!G121</f>
        <v>7.5383598261890929</v>
      </c>
      <c r="N121" s="1">
        <f>'All coins'!J121</f>
        <v>6.7354199999999998E-3</v>
      </c>
      <c r="O121" s="1">
        <f>'All coins'!M121</f>
        <v>3.8370667465709056</v>
      </c>
      <c r="P121" s="1">
        <f>'All coins'!P121</f>
        <v>0</v>
      </c>
      <c r="Q121" s="1"/>
      <c r="R121" s="11">
        <v>1</v>
      </c>
      <c r="S121" s="11">
        <v>1</v>
      </c>
      <c r="T121" s="11">
        <v>0</v>
      </c>
      <c r="U121" s="11">
        <v>0</v>
      </c>
      <c r="V121" s="11">
        <v>0</v>
      </c>
    </row>
    <row r="122" spans="1:22" ht="15" thickBot="1" x14ac:dyDescent="0.4">
      <c r="A122" s="7">
        <v>42490</v>
      </c>
      <c r="C122" s="3">
        <f>'All coins'!B122/'All coins'!S122</f>
        <v>0.97239983858255796</v>
      </c>
      <c r="D122" s="3">
        <f>'All coins'!E122/'All coins'!S122</f>
        <v>2.6839292236169546E-2</v>
      </c>
      <c r="E122" s="3">
        <f>'All coins'!H122/'All coins'!S122</f>
        <v>2.0885904380036329E-7</v>
      </c>
      <c r="F122" s="3">
        <f>'All coins'!K122/'All coins'!S122</f>
        <v>7.6066032222855691E-4</v>
      </c>
      <c r="G122" s="3">
        <f>'All coins'!N122/'All coins'!S122</f>
        <v>0</v>
      </c>
      <c r="H122" s="3"/>
      <c r="I122" s="4">
        <f t="shared" si="3"/>
        <v>0.99999999999999989</v>
      </c>
      <c r="L122" s="1">
        <f>'All coins'!D122</f>
        <v>499.20594424564467</v>
      </c>
      <c r="M122" s="1">
        <f>'All coins'!G122</f>
        <v>8.93085010724376</v>
      </c>
      <c r="N122" s="1">
        <f>'All coins'!J122</f>
        <v>6.8581300000000005E-3</v>
      </c>
      <c r="O122" s="1">
        <f>'All coins'!M122</f>
        <v>3.9531455594567655</v>
      </c>
      <c r="P122" s="1">
        <f>'All coins'!P122</f>
        <v>0</v>
      </c>
      <c r="Q122" s="1"/>
      <c r="R122" s="11">
        <v>1</v>
      </c>
      <c r="S122" s="11">
        <v>1</v>
      </c>
      <c r="T122" s="11">
        <v>0</v>
      </c>
      <c r="U122" s="11">
        <v>0</v>
      </c>
      <c r="V122" s="11">
        <v>0</v>
      </c>
    </row>
    <row r="123" spans="1:22" ht="15" thickBot="1" x14ac:dyDescent="0.4">
      <c r="A123" s="6">
        <v>42491</v>
      </c>
      <c r="C123" s="3">
        <f>'All coins'!B123/'All coins'!S123</f>
        <v>0.988568968430385</v>
      </c>
      <c r="D123" s="3">
        <f>'All coins'!E123/'All coins'!S123</f>
        <v>9.6056293224149932E-3</v>
      </c>
      <c r="E123" s="3">
        <f>'All coins'!H123/'All coins'!S123</f>
        <v>1.4960632859344785E-8</v>
      </c>
      <c r="F123" s="3">
        <f>'All coins'!K123/'All coins'!S123</f>
        <v>1.8253872865670367E-3</v>
      </c>
      <c r="G123" s="3">
        <f>'All coins'!N123/'All coins'!S123</f>
        <v>0</v>
      </c>
      <c r="H123" s="3"/>
      <c r="I123" s="4">
        <f t="shared" si="3"/>
        <v>0.99999999999999989</v>
      </c>
      <c r="L123" s="1">
        <f>'All coins'!D123</f>
        <v>494.37245886120041</v>
      </c>
      <c r="M123" s="1">
        <f>'All coins'!G123</f>
        <v>8.9505717271502991</v>
      </c>
      <c r="N123" s="1">
        <f>'All coins'!J123</f>
        <v>6.8813900000000002E-3</v>
      </c>
      <c r="O123" s="1">
        <f>'All coins'!M123</f>
        <v>3.7036137347953848</v>
      </c>
      <c r="P123" s="1">
        <f>'All coins'!P123</f>
        <v>0</v>
      </c>
      <c r="Q123" s="1"/>
      <c r="R123" s="11">
        <v>1</v>
      </c>
      <c r="S123" s="11">
        <v>1</v>
      </c>
      <c r="T123" s="11">
        <v>0</v>
      </c>
      <c r="U123" s="11">
        <v>0</v>
      </c>
      <c r="V123" s="11">
        <v>0</v>
      </c>
    </row>
    <row r="124" spans="1:22" ht="15" thickBot="1" x14ac:dyDescent="0.4">
      <c r="A124" s="7">
        <v>42492</v>
      </c>
      <c r="C124" s="3">
        <f>'All coins'!B124/'All coins'!S124</f>
        <v>0.97493352086275487</v>
      </c>
      <c r="D124" s="3">
        <f>'All coins'!E124/'All coins'!S124</f>
        <v>2.4556897502618427E-2</v>
      </c>
      <c r="E124" s="3">
        <f>'All coins'!H124/'All coins'!S124</f>
        <v>4.4491474931189636E-5</v>
      </c>
      <c r="F124" s="3">
        <f>'All coins'!K124/'All coins'!S124</f>
        <v>4.6509015969548289E-4</v>
      </c>
      <c r="G124" s="3">
        <f>'All coins'!N124/'All coins'!S124</f>
        <v>0</v>
      </c>
      <c r="H124" s="3"/>
      <c r="I124" s="4">
        <f t="shared" si="3"/>
        <v>1</v>
      </c>
      <c r="L124" s="1">
        <f>'All coins'!D124</f>
        <v>509.93457531061028</v>
      </c>
      <c r="M124" s="1">
        <f>'All coins'!G124</f>
        <v>10.383797824587564</v>
      </c>
      <c r="N124" s="1">
        <f>'All coins'!J124</f>
        <v>6.5800499999999987E-3</v>
      </c>
      <c r="O124" s="1">
        <f>'All coins'!M124</f>
        <v>3.6948549803016975</v>
      </c>
      <c r="P124" s="1">
        <f>'All coins'!P124</f>
        <v>0</v>
      </c>
      <c r="Q124" s="1"/>
      <c r="R124" s="11">
        <v>1</v>
      </c>
      <c r="S124" s="11">
        <v>1</v>
      </c>
      <c r="T124" s="11">
        <v>0</v>
      </c>
      <c r="U124" s="11">
        <v>0</v>
      </c>
      <c r="V124" s="11">
        <v>0</v>
      </c>
    </row>
    <row r="125" spans="1:22" ht="15" thickBot="1" x14ac:dyDescent="0.4">
      <c r="A125" s="6">
        <v>42493</v>
      </c>
      <c r="C125" s="3">
        <f>'All coins'!B125/'All coins'!S125</f>
        <v>0.98349547950836724</v>
      </c>
      <c r="D125" s="3">
        <f>'All coins'!E125/'All coins'!S125</f>
        <v>1.4887730388157348E-2</v>
      </c>
      <c r="E125" s="3">
        <f>'All coins'!H125/'All coins'!S125</f>
        <v>1.0316710424234312E-5</v>
      </c>
      <c r="F125" s="3">
        <f>'All coins'!K125/'All coins'!S125</f>
        <v>1.6064733930512564E-3</v>
      </c>
      <c r="G125" s="3">
        <f>'All coins'!N125/'All coins'!S125</f>
        <v>0</v>
      </c>
      <c r="H125" s="3"/>
      <c r="I125" s="4">
        <f t="shared" si="3"/>
        <v>1.0000000000000002</v>
      </c>
      <c r="L125" s="1">
        <f>'All coins'!D125</f>
        <v>483.41629626114866</v>
      </c>
      <c r="M125" s="1">
        <f>'All coins'!G125</f>
        <v>9.5636586674080455</v>
      </c>
      <c r="N125" s="1">
        <f>'All coins'!J125</f>
        <v>6.686280000000001E-3</v>
      </c>
      <c r="O125" s="1">
        <f>'All coins'!M125</f>
        <v>3.7025017312576294</v>
      </c>
      <c r="P125" s="1">
        <f>'All coins'!P125</f>
        <v>0</v>
      </c>
      <c r="Q125" s="1"/>
      <c r="R125" s="11">
        <v>1</v>
      </c>
      <c r="S125" s="11">
        <v>1</v>
      </c>
      <c r="T125" s="11">
        <v>0</v>
      </c>
      <c r="U125" s="11">
        <v>0</v>
      </c>
      <c r="V125" s="11">
        <v>0</v>
      </c>
    </row>
    <row r="126" spans="1:22" ht="15" thickBot="1" x14ac:dyDescent="0.4">
      <c r="A126" s="7">
        <v>42494</v>
      </c>
      <c r="C126" s="3">
        <f>'All coins'!B126/'All coins'!S126</f>
        <v>0.98962950609578404</v>
      </c>
      <c r="D126" s="3">
        <f>'All coins'!E126/'All coins'!S126</f>
        <v>9.7528107217872296E-3</v>
      </c>
      <c r="E126" s="3">
        <f>'All coins'!H126/'All coins'!S126</f>
        <v>1.6986159506463362E-7</v>
      </c>
      <c r="F126" s="3">
        <f>'All coins'!K126/'All coins'!S126</f>
        <v>6.1751332083381078E-4</v>
      </c>
      <c r="G126" s="3">
        <f>'All coins'!N126/'All coins'!S126</f>
        <v>0</v>
      </c>
      <c r="H126" s="3"/>
      <c r="I126" s="4">
        <f t="shared" si="3"/>
        <v>1</v>
      </c>
      <c r="L126" s="1">
        <f>'All coins'!D126</f>
        <v>483.31450363814349</v>
      </c>
      <c r="M126" s="1">
        <f>'All coins'!G126</f>
        <v>9.6439978806816686</v>
      </c>
      <c r="N126" s="1">
        <f>'All coins'!J126</f>
        <v>6.4546400000000002E-3</v>
      </c>
      <c r="O126" s="1">
        <f>'All coins'!M126</f>
        <v>3.7612604339015601</v>
      </c>
      <c r="P126" s="1">
        <f>'All coins'!P126</f>
        <v>0</v>
      </c>
      <c r="Q126" s="1"/>
      <c r="R126" s="11">
        <v>1</v>
      </c>
      <c r="S126" s="11">
        <v>1</v>
      </c>
      <c r="T126" s="11">
        <v>0</v>
      </c>
      <c r="U126" s="11">
        <v>0</v>
      </c>
      <c r="V126" s="11">
        <v>0</v>
      </c>
    </row>
    <row r="127" spans="1:22" ht="15" thickBot="1" x14ac:dyDescent="0.4">
      <c r="A127" s="6">
        <v>42495</v>
      </c>
      <c r="C127" s="3">
        <f>'All coins'!B127/'All coins'!S127</f>
        <v>0.98284697699430057</v>
      </c>
      <c r="D127" s="3">
        <f>'All coins'!E127/'All coins'!S127</f>
        <v>1.6267655669664018E-2</v>
      </c>
      <c r="E127" s="3">
        <f>'All coins'!H127/'All coins'!S127</f>
        <v>5.3068556644207488E-5</v>
      </c>
      <c r="F127" s="3">
        <f>'All coins'!K127/'All coins'!S127</f>
        <v>8.3229877939112584E-4</v>
      </c>
      <c r="G127" s="3">
        <f>'All coins'!N127/'All coins'!S127</f>
        <v>0</v>
      </c>
      <c r="H127" s="3"/>
      <c r="I127" s="4">
        <f t="shared" si="3"/>
        <v>1</v>
      </c>
      <c r="L127" s="1">
        <f>'All coins'!D127</f>
        <v>508.79375356300454</v>
      </c>
      <c r="M127" s="1">
        <f>'All coins'!G127</f>
        <v>9.9729398259265452</v>
      </c>
      <c r="N127" s="1">
        <f>'All coins'!J127</f>
        <v>6.2621100000000013E-3</v>
      </c>
      <c r="O127" s="1">
        <f>'All coins'!M127</f>
        <v>3.7168259746013841</v>
      </c>
      <c r="P127" s="1">
        <f>'All coins'!P127</f>
        <v>0</v>
      </c>
      <c r="Q127" s="1"/>
      <c r="R127" s="11">
        <v>1</v>
      </c>
      <c r="S127" s="11">
        <v>1</v>
      </c>
      <c r="T127" s="11">
        <v>0</v>
      </c>
      <c r="U127" s="11">
        <v>0</v>
      </c>
      <c r="V127" s="11">
        <v>0</v>
      </c>
    </row>
    <row r="128" spans="1:22" ht="15" thickBot="1" x14ac:dyDescent="0.4">
      <c r="A128" s="7">
        <v>42496</v>
      </c>
      <c r="C128" s="3">
        <f>'All coins'!B128/'All coins'!S128</f>
        <v>0.97126912500187368</v>
      </c>
      <c r="D128" s="3">
        <f>'All coins'!E128/'All coins'!S128</f>
        <v>2.7821314958436743E-2</v>
      </c>
      <c r="E128" s="3">
        <f>'All coins'!H128/'All coins'!S128</f>
        <v>3.6730491541009463E-5</v>
      </c>
      <c r="F128" s="3">
        <f>'All coins'!K128/'All coins'!S128</f>
        <v>8.7282954814840339E-4</v>
      </c>
      <c r="G128" s="3">
        <f>'All coins'!N128/'All coins'!S128</f>
        <v>0</v>
      </c>
      <c r="H128" s="3"/>
      <c r="I128" s="4">
        <f t="shared" si="3"/>
        <v>0.99999999999999978</v>
      </c>
      <c r="L128" s="1">
        <f>'All coins'!D128</f>
        <v>500.51948079514727</v>
      </c>
      <c r="M128" s="1">
        <f>'All coins'!G128</f>
        <v>9.4732194847234581</v>
      </c>
      <c r="N128" s="1">
        <f>'All coins'!J128</f>
        <v>6.11628E-3</v>
      </c>
      <c r="O128" s="1">
        <f>'All coins'!M128</f>
        <v>3.7066220145957551</v>
      </c>
      <c r="P128" s="1">
        <f>'All coins'!P128</f>
        <v>0</v>
      </c>
      <c r="Q128" s="1"/>
      <c r="R128" s="11">
        <v>1</v>
      </c>
      <c r="S128" s="11">
        <v>1</v>
      </c>
      <c r="T128" s="11">
        <v>0</v>
      </c>
      <c r="U128" s="11">
        <v>0</v>
      </c>
      <c r="V128" s="11">
        <v>0</v>
      </c>
    </row>
    <row r="129" spans="1:22" ht="15" thickBot="1" x14ac:dyDescent="0.4">
      <c r="A129" s="6">
        <v>42497</v>
      </c>
      <c r="C129" s="3">
        <f>'All coins'!B129/'All coins'!S129</f>
        <v>0.99162576092055343</v>
      </c>
      <c r="D129" s="3">
        <f>'All coins'!E129/'All coins'!S129</f>
        <v>7.2466353939978348E-3</v>
      </c>
      <c r="E129" s="3">
        <f>'All coins'!H129/'All coins'!S129</f>
        <v>7.4442722199807406E-5</v>
      </c>
      <c r="F129" s="3">
        <f>'All coins'!K129/'All coins'!S129</f>
        <v>1.0531609632489988E-3</v>
      </c>
      <c r="G129" s="3">
        <f>'All coins'!N129/'All coins'!S129</f>
        <v>0</v>
      </c>
      <c r="H129" s="3"/>
      <c r="I129" s="4">
        <f t="shared" si="3"/>
        <v>1</v>
      </c>
      <c r="L129" s="1">
        <f>'All coins'!D129</f>
        <v>511.842286119373</v>
      </c>
      <c r="M129" s="1">
        <f>'All coins'!G129</f>
        <v>9.6733009530480754</v>
      </c>
      <c r="N129" s="1">
        <f>'All coins'!J129</f>
        <v>6.3024400000000003E-3</v>
      </c>
      <c r="O129" s="1">
        <f>'All coins'!M129</f>
        <v>3.8906016064526701</v>
      </c>
      <c r="P129" s="1">
        <f>'All coins'!P129</f>
        <v>0</v>
      </c>
      <c r="Q129" s="1"/>
      <c r="R129" s="11">
        <v>1</v>
      </c>
      <c r="S129" s="11">
        <v>1</v>
      </c>
      <c r="T129" s="11">
        <v>0</v>
      </c>
      <c r="U129" s="11">
        <v>0</v>
      </c>
      <c r="V129" s="11">
        <v>0</v>
      </c>
    </row>
    <row r="130" spans="1:22" ht="15" thickBot="1" x14ac:dyDescent="0.4">
      <c r="A130" s="7">
        <v>42498</v>
      </c>
      <c r="C130" s="3">
        <f>'All coins'!B130/'All coins'!S130</f>
        <v>0.98598227810577288</v>
      </c>
      <c r="D130" s="3">
        <f>'All coins'!E130/'All coins'!S130</f>
        <v>1.0905194013458026E-2</v>
      </c>
      <c r="E130" s="3">
        <f>'All coins'!H130/'All coins'!S130</f>
        <v>1.6408208426633094E-6</v>
      </c>
      <c r="F130" s="3">
        <f>'All coins'!K130/'All coins'!S130</f>
        <v>3.1108870599264979E-3</v>
      </c>
      <c r="G130" s="3">
        <f>'All coins'!N130/'All coins'!S130</f>
        <v>0</v>
      </c>
      <c r="H130" s="3"/>
      <c r="I130" s="4">
        <f t="shared" si="3"/>
        <v>1</v>
      </c>
      <c r="L130" s="1">
        <f>'All coins'!D130</f>
        <v>559.73723235878276</v>
      </c>
      <c r="M130" s="1">
        <f>'All coins'!G130</f>
        <v>9.627458646033169</v>
      </c>
      <c r="N130" s="1">
        <f>'All coins'!J130</f>
        <v>6.3535800000000002E-3</v>
      </c>
      <c r="O130" s="1">
        <f>'All coins'!M130</f>
        <v>3.9585925207911963</v>
      </c>
      <c r="P130" s="1">
        <f>'All coins'!P130</f>
        <v>0</v>
      </c>
      <c r="Q130" s="1"/>
      <c r="R130" s="11">
        <v>1</v>
      </c>
      <c r="S130" s="11">
        <v>1</v>
      </c>
      <c r="T130" s="11">
        <v>0</v>
      </c>
      <c r="U130" s="11">
        <v>0</v>
      </c>
      <c r="V130" s="11">
        <v>0</v>
      </c>
    </row>
    <row r="131" spans="1:22" ht="15" thickBot="1" x14ac:dyDescent="0.4">
      <c r="A131" s="6">
        <v>42499</v>
      </c>
      <c r="C131" s="3">
        <f>'All coins'!B131/'All coins'!S131</f>
        <v>0.99227133159932002</v>
      </c>
      <c r="D131" s="3">
        <f>'All coins'!E131/'All coins'!S131</f>
        <v>6.9367572013115612E-3</v>
      </c>
      <c r="E131" s="3">
        <f>'All coins'!H131/'All coins'!S131</f>
        <v>1.0581064718006879E-6</v>
      </c>
      <c r="F131" s="3">
        <f>'All coins'!K131/'All coins'!S131</f>
        <v>7.9085309289658354E-4</v>
      </c>
      <c r="G131" s="3">
        <f>'All coins'!N131/'All coins'!S131</f>
        <v>0</v>
      </c>
      <c r="H131" s="3"/>
      <c r="I131" s="4">
        <f t="shared" ref="I131:I194" si="6">C131+D131+E131+F131+G131</f>
        <v>1</v>
      </c>
      <c r="L131" s="1">
        <f>'All coins'!D131</f>
        <v>574.31406243158392</v>
      </c>
      <c r="M131" s="1">
        <f>'All coins'!G131</f>
        <v>9.7289027343378063</v>
      </c>
      <c r="N131" s="1">
        <f>'All coins'!J131</f>
        <v>6.3029799999999997E-3</v>
      </c>
      <c r="O131" s="1">
        <f>'All coins'!M131</f>
        <v>3.9224277653943123</v>
      </c>
      <c r="P131" s="1">
        <f>'All coins'!P131</f>
        <v>0</v>
      </c>
      <c r="Q131" s="1"/>
      <c r="R131" s="11">
        <v>1</v>
      </c>
      <c r="S131" s="11">
        <v>1</v>
      </c>
      <c r="T131" s="11">
        <v>0</v>
      </c>
      <c r="U131" s="11">
        <v>0</v>
      </c>
      <c r="V131" s="11">
        <v>0</v>
      </c>
    </row>
    <row r="132" spans="1:22" ht="15" thickBot="1" x14ac:dyDescent="0.4">
      <c r="A132" s="7">
        <v>42500</v>
      </c>
      <c r="C132" s="3">
        <f>'All coins'!B132/'All coins'!S132</f>
        <v>0.9955292384861576</v>
      </c>
      <c r="D132" s="3">
        <f>'All coins'!E132/'All coins'!S132</f>
        <v>3.4433348253826738E-3</v>
      </c>
      <c r="E132" s="3">
        <f>'All coins'!H132/'All coins'!S132</f>
        <v>3.9715404278504335E-7</v>
      </c>
      <c r="F132" s="3">
        <f>'All coins'!K132/'All coins'!S132</f>
        <v>1.0270295344171254E-3</v>
      </c>
      <c r="G132" s="3">
        <f>'All coins'!N132/'All coins'!S132</f>
        <v>0</v>
      </c>
      <c r="H132" s="3"/>
      <c r="I132" s="4">
        <f t="shared" si="6"/>
        <v>1.0000000000000002</v>
      </c>
      <c r="L132" s="1">
        <f>'All coins'!D132</f>
        <v>579.02978541585105</v>
      </c>
      <c r="M132" s="1">
        <f>'All coins'!G132</f>
        <v>9.6448064545413335</v>
      </c>
      <c r="N132" s="1">
        <f>'All coins'!J132</f>
        <v>6.4000000000000003E-3</v>
      </c>
      <c r="O132" s="1">
        <f>'All coins'!M132</f>
        <v>4.0871224840209397</v>
      </c>
      <c r="P132" s="1">
        <f>'All coins'!P132</f>
        <v>0</v>
      </c>
      <c r="Q132" s="1"/>
      <c r="R132" s="11">
        <v>1</v>
      </c>
      <c r="S132" s="11">
        <v>1</v>
      </c>
      <c r="T132" s="11">
        <v>0</v>
      </c>
      <c r="U132" s="11">
        <v>0</v>
      </c>
      <c r="V132" s="11">
        <v>0</v>
      </c>
    </row>
    <row r="133" spans="1:22" ht="15" thickBot="1" x14ac:dyDescent="0.4">
      <c r="A133" s="6">
        <v>42501</v>
      </c>
      <c r="C133" s="3">
        <f>'All coins'!B133/'All coins'!S133</f>
        <v>0.98551225304798162</v>
      </c>
      <c r="D133" s="3">
        <f>'All coins'!E133/'All coins'!S133</f>
        <v>1.2916574966449785E-2</v>
      </c>
      <c r="E133" s="3">
        <f>'All coins'!H133/'All coins'!S133</f>
        <v>7.2529740509835109E-7</v>
      </c>
      <c r="F133" s="3">
        <f>'All coins'!K133/'All coins'!S133</f>
        <v>1.5704466881636453E-3</v>
      </c>
      <c r="G133" s="3">
        <f>'All coins'!N133/'All coins'!S133</f>
        <v>0</v>
      </c>
      <c r="H133" s="3"/>
      <c r="I133" s="4">
        <f t="shared" si="6"/>
        <v>1.0000000000000002</v>
      </c>
      <c r="L133" s="1">
        <f>'All coins'!D133</f>
        <v>556.72117951857899</v>
      </c>
      <c r="M133" s="1">
        <f>'All coins'!G133</f>
        <v>10.135222376468061</v>
      </c>
      <c r="N133" s="1">
        <f>'All coins'!J133</f>
        <v>6.2952599999999987E-3</v>
      </c>
      <c r="O133" s="1">
        <f>'All coins'!M133</f>
        <v>3.8248333815000066</v>
      </c>
      <c r="P133" s="1">
        <f>'All coins'!P133</f>
        <v>0</v>
      </c>
      <c r="Q133" s="1"/>
      <c r="R133" s="11">
        <v>1</v>
      </c>
      <c r="S133" s="11">
        <v>1</v>
      </c>
      <c r="T133" s="11">
        <v>0</v>
      </c>
      <c r="U133" s="11">
        <v>0</v>
      </c>
      <c r="V133" s="11">
        <v>0</v>
      </c>
    </row>
    <row r="134" spans="1:22" ht="15" thickBot="1" x14ac:dyDescent="0.4">
      <c r="A134" s="7">
        <v>42502</v>
      </c>
      <c r="C134" s="3">
        <f>'All coins'!B134/'All coins'!S134</f>
        <v>0.97609260125439945</v>
      </c>
      <c r="D134" s="3">
        <f>'All coins'!E134/'All coins'!S134</f>
        <v>2.3187615184486799E-2</v>
      </c>
      <c r="E134" s="3">
        <f>'All coins'!H134/'All coins'!S134</f>
        <v>2.8945796016123542E-6</v>
      </c>
      <c r="F134" s="3">
        <f>'All coins'!K134/'All coins'!S134</f>
        <v>7.1688898151239517E-4</v>
      </c>
      <c r="G134" s="3">
        <f>'All coins'!N134/'All coins'!S134</f>
        <v>0</v>
      </c>
      <c r="H134" s="3"/>
      <c r="I134" s="4">
        <f t="shared" si="6"/>
        <v>1.0000000000000002</v>
      </c>
      <c r="L134" s="1">
        <f>'All coins'!D134</f>
        <v>551.13851689279829</v>
      </c>
      <c r="M134" s="1">
        <f>'All coins'!G134</f>
        <v>10.288657233916069</v>
      </c>
      <c r="N134" s="1">
        <f>'All coins'!J134</f>
        <v>6.2306799999999997E-3</v>
      </c>
      <c r="O134" s="1">
        <f>'All coins'!M134</f>
        <v>3.8773043700043894</v>
      </c>
      <c r="P134" s="1">
        <f>'All coins'!P134</f>
        <v>0</v>
      </c>
      <c r="Q134" s="1"/>
      <c r="R134" s="11">
        <v>1</v>
      </c>
      <c r="S134" s="11">
        <v>1</v>
      </c>
      <c r="T134" s="11">
        <v>0</v>
      </c>
      <c r="U134" s="11">
        <v>0</v>
      </c>
      <c r="V134" s="11">
        <v>0</v>
      </c>
    </row>
    <row r="135" spans="1:22" ht="15" thickBot="1" x14ac:dyDescent="0.4">
      <c r="A135" s="6">
        <v>42503</v>
      </c>
      <c r="C135" s="3">
        <f>'All coins'!B135/'All coins'!S135</f>
        <v>0.9672224743936485</v>
      </c>
      <c r="D135" s="3">
        <f>'All coins'!E135/'All coins'!S135</f>
        <v>3.0702865731176882E-2</v>
      </c>
      <c r="E135" s="3">
        <f>'All coins'!H135/'All coins'!S135</f>
        <v>2.5374881828452217E-5</v>
      </c>
      <c r="F135" s="3">
        <f>'All coins'!K135/'All coins'!S135</f>
        <v>2.0492849933460202E-3</v>
      </c>
      <c r="G135" s="3">
        <f>'All coins'!N135/'All coins'!S135</f>
        <v>0</v>
      </c>
      <c r="H135" s="3"/>
      <c r="I135" s="4">
        <f t="shared" si="6"/>
        <v>0.99999999999999978</v>
      </c>
      <c r="L135" s="1">
        <f>'All coins'!D135</f>
        <v>525.1310396631809</v>
      </c>
      <c r="M135" s="1">
        <f>'All coins'!G135</f>
        <v>10.914054108997334</v>
      </c>
      <c r="N135" s="1">
        <f>'All coins'!J135</f>
        <v>6.1248400000000003E-3</v>
      </c>
      <c r="O135" s="1">
        <f>'All coins'!M135</f>
        <v>3.8529038659454891</v>
      </c>
      <c r="P135" s="1">
        <f>'All coins'!P135</f>
        <v>0</v>
      </c>
      <c r="Q135" s="1"/>
      <c r="R135" s="11">
        <v>1</v>
      </c>
      <c r="S135" s="11">
        <v>1</v>
      </c>
      <c r="T135" s="11">
        <v>0</v>
      </c>
      <c r="U135" s="11">
        <v>0</v>
      </c>
      <c r="V135" s="11">
        <v>0</v>
      </c>
    </row>
    <row r="136" spans="1:22" ht="15" thickBot="1" x14ac:dyDescent="0.4">
      <c r="A136" s="7">
        <v>42504</v>
      </c>
      <c r="C136" s="3">
        <f>'All coins'!B136/'All coins'!S136</f>
        <v>0.96877984533653705</v>
      </c>
      <c r="D136" s="3">
        <f>'All coins'!E136/'All coins'!S136</f>
        <v>2.9279026028199633E-2</v>
      </c>
      <c r="E136" s="3">
        <f>'All coins'!H136/'All coins'!S136</f>
        <v>3.8268255043089164E-4</v>
      </c>
      <c r="F136" s="3">
        <f>'All coins'!K136/'All coins'!S136</f>
        <v>1.5584460848324781E-3</v>
      </c>
      <c r="G136" s="3">
        <f>'All coins'!N136/'All coins'!S136</f>
        <v>0</v>
      </c>
      <c r="H136" s="3"/>
      <c r="I136" s="4">
        <f t="shared" si="6"/>
        <v>1.0000000000000002</v>
      </c>
      <c r="L136" s="1">
        <f>'All coins'!D136</f>
        <v>524.34482276072458</v>
      </c>
      <c r="M136" s="1">
        <f>'All coins'!G136</f>
        <v>10.680865805110567</v>
      </c>
      <c r="N136" s="1">
        <f>'All coins'!J136</f>
        <v>6.1011600000000004E-3</v>
      </c>
      <c r="O136" s="1">
        <f>'All coins'!M136</f>
        <v>3.9020934505988505</v>
      </c>
      <c r="P136" s="1">
        <f>'All coins'!P136</f>
        <v>0</v>
      </c>
      <c r="Q136" s="1"/>
      <c r="R136" s="11">
        <v>1</v>
      </c>
      <c r="S136" s="11">
        <v>1</v>
      </c>
      <c r="T136" s="11">
        <v>0</v>
      </c>
      <c r="U136" s="11">
        <v>0</v>
      </c>
      <c r="V136" s="11">
        <v>0</v>
      </c>
    </row>
    <row r="137" spans="1:22" ht="15" thickBot="1" x14ac:dyDescent="0.4">
      <c r="A137" s="6">
        <v>42505</v>
      </c>
      <c r="C137" s="3">
        <f>'All coins'!B137/'All coins'!S137</f>
        <v>0.97188965124000837</v>
      </c>
      <c r="D137" s="3">
        <f>'All coins'!E137/'All coins'!S137</f>
        <v>2.5236543897180629E-2</v>
      </c>
      <c r="E137" s="3">
        <f>'All coins'!H137/'All coins'!S137</f>
        <v>1.8809500983389778E-5</v>
      </c>
      <c r="F137" s="3">
        <f>'All coins'!K137/'All coins'!S137</f>
        <v>2.8549953618277092E-3</v>
      </c>
      <c r="G137" s="3">
        <f>'All coins'!N137/'All coins'!S137</f>
        <v>0</v>
      </c>
      <c r="H137" s="3"/>
      <c r="I137" s="4">
        <f t="shared" si="6"/>
        <v>1.0000000000000002</v>
      </c>
      <c r="L137" s="1">
        <f>'All coins'!D137</f>
        <v>522.06235995118925</v>
      </c>
      <c r="M137" s="1">
        <f>'All coins'!G137</f>
        <v>10.230860000822918</v>
      </c>
      <c r="N137" s="1">
        <f>'All coins'!J137</f>
        <v>6.0514099999999993E-3</v>
      </c>
      <c r="O137" s="1">
        <f>'All coins'!M137</f>
        <v>4.0048231877244671</v>
      </c>
      <c r="P137" s="1">
        <f>'All coins'!P137</f>
        <v>0</v>
      </c>
      <c r="Q137" s="1"/>
      <c r="R137" s="11">
        <v>1</v>
      </c>
      <c r="S137" s="11">
        <v>1</v>
      </c>
      <c r="T137" s="11">
        <v>0</v>
      </c>
      <c r="U137" s="11">
        <v>0</v>
      </c>
      <c r="V137" s="11">
        <v>0</v>
      </c>
    </row>
    <row r="138" spans="1:22" ht="15" thickBot="1" x14ac:dyDescent="0.4">
      <c r="A138" s="7">
        <v>42506</v>
      </c>
      <c r="C138" s="3">
        <f>'All coins'!B138/'All coins'!S138</f>
        <v>0.94137986326601364</v>
      </c>
      <c r="D138" s="3">
        <f>'All coins'!E138/'All coins'!S138</f>
        <v>5.4673820187430652E-2</v>
      </c>
      <c r="E138" s="3">
        <f>'All coins'!H138/'All coins'!S138</f>
        <v>1.8439600590777764E-6</v>
      </c>
      <c r="F138" s="3">
        <f>'All coins'!K138/'All coins'!S138</f>
        <v>3.9444725864966421E-3</v>
      </c>
      <c r="G138" s="3">
        <f>'All coins'!N138/'All coins'!S138</f>
        <v>0</v>
      </c>
      <c r="H138" s="3"/>
      <c r="I138" s="4">
        <f t="shared" si="6"/>
        <v>1</v>
      </c>
      <c r="L138" s="1">
        <f>'All coins'!D138</f>
        <v>509.79246894480326</v>
      </c>
      <c r="M138" s="1">
        <f>'All coins'!G138</f>
        <v>11.299683468378737</v>
      </c>
      <c r="N138" s="1">
        <f>'All coins'!J138</f>
        <v>6.0914000000000003E-3</v>
      </c>
      <c r="O138" s="1">
        <f>'All coins'!M138</f>
        <v>4.1909388298484425</v>
      </c>
      <c r="P138" s="1">
        <f>'All coins'!P138</f>
        <v>0</v>
      </c>
      <c r="Q138" s="1"/>
      <c r="R138" s="11">
        <v>1</v>
      </c>
      <c r="S138" s="11">
        <v>1</v>
      </c>
      <c r="T138" s="11">
        <v>0</v>
      </c>
      <c r="U138" s="11">
        <v>0</v>
      </c>
      <c r="V138" s="11">
        <v>0</v>
      </c>
    </row>
    <row r="139" spans="1:22" ht="15" thickBot="1" x14ac:dyDescent="0.4">
      <c r="A139" s="6">
        <v>42507</v>
      </c>
      <c r="C139" s="3">
        <f>'All coins'!B139/'All coins'!S139</f>
        <v>0.93957441071532988</v>
      </c>
      <c r="D139" s="3">
        <f>'All coins'!E139/'All coins'!S139</f>
        <v>5.8778674484207129E-2</v>
      </c>
      <c r="E139" s="3">
        <f>'All coins'!H139/'All coins'!S139</f>
        <v>8.7117858668454995E-7</v>
      </c>
      <c r="F139" s="3">
        <f>'All coins'!K139/'All coins'!S139</f>
        <v>1.6460436218763779E-3</v>
      </c>
      <c r="G139" s="3">
        <f>'All coins'!N139/'All coins'!S139</f>
        <v>0</v>
      </c>
      <c r="H139" s="3"/>
      <c r="I139" s="4">
        <f t="shared" si="6"/>
        <v>1.0000000000000002</v>
      </c>
      <c r="L139" s="1">
        <f>'All coins'!D139</f>
        <v>497.1477494195961</v>
      </c>
      <c r="M139" s="1">
        <f>'All coins'!G139</f>
        <v>12.323126635215051</v>
      </c>
      <c r="N139" s="1">
        <f>'All coins'!J139</f>
        <v>6.0914100000000002E-3</v>
      </c>
      <c r="O139" s="1">
        <f>'All coins'!M139</f>
        <v>4.0260690125974365</v>
      </c>
      <c r="P139" s="1">
        <f>'All coins'!P139</f>
        <v>0</v>
      </c>
      <c r="Q139" s="1"/>
      <c r="R139" s="11">
        <v>1</v>
      </c>
      <c r="S139" s="11">
        <v>1</v>
      </c>
      <c r="T139" s="11">
        <v>0</v>
      </c>
      <c r="U139" s="11">
        <v>0</v>
      </c>
      <c r="V139" s="11">
        <v>0</v>
      </c>
    </row>
    <row r="140" spans="1:22" ht="15" thickBot="1" x14ac:dyDescent="0.4">
      <c r="A140" s="7">
        <v>42508</v>
      </c>
      <c r="C140" s="3">
        <f>'All coins'!B140/'All coins'!S140</f>
        <v>0.94604396346180342</v>
      </c>
      <c r="D140" s="3">
        <f>'All coins'!E140/'All coins'!S140</f>
        <v>5.2464432423833793E-2</v>
      </c>
      <c r="E140" s="3">
        <f>'All coins'!H140/'All coins'!S140</f>
        <v>2.9423123330625182E-6</v>
      </c>
      <c r="F140" s="3">
        <f>'All coins'!K140/'All coins'!S140</f>
        <v>1.488661802029614E-3</v>
      </c>
      <c r="G140" s="3">
        <f>'All coins'!N140/'All coins'!S140</f>
        <v>0</v>
      </c>
      <c r="H140" s="3"/>
      <c r="I140" s="4">
        <f t="shared" si="6"/>
        <v>1</v>
      </c>
      <c r="L140" s="1">
        <f>'All coins'!D140</f>
        <v>517.45253756141699</v>
      </c>
      <c r="M140" s="1">
        <f>'All coins'!G140</f>
        <v>13.529095707232395</v>
      </c>
      <c r="N140" s="1">
        <f>'All coins'!J140</f>
        <v>5.9910499999999995E-3</v>
      </c>
      <c r="O140" s="1">
        <f>'All coins'!M140</f>
        <v>3.9852474558424098</v>
      </c>
      <c r="P140" s="1">
        <f>'All coins'!P140</f>
        <v>0</v>
      </c>
      <c r="Q140" s="1"/>
      <c r="R140" s="11">
        <v>1</v>
      </c>
      <c r="S140" s="11">
        <v>1</v>
      </c>
      <c r="T140" s="11">
        <v>0</v>
      </c>
      <c r="U140" s="11">
        <v>0</v>
      </c>
      <c r="V140" s="11">
        <v>0</v>
      </c>
    </row>
    <row r="141" spans="1:22" ht="15" thickBot="1" x14ac:dyDescent="0.4">
      <c r="A141" s="6">
        <v>42509</v>
      </c>
      <c r="C141" s="3">
        <f>'All coins'!B141/'All coins'!S141</f>
        <v>0.92165806752188195</v>
      </c>
      <c r="D141" s="3">
        <f>'All coins'!E141/'All coins'!S141</f>
        <v>7.5707961911701718E-2</v>
      </c>
      <c r="E141" s="3">
        <f>'All coins'!H141/'All coins'!S141</f>
        <v>1.0157783632851552E-5</v>
      </c>
      <c r="F141" s="3">
        <f>'All coins'!K141/'All coins'!S141</f>
        <v>2.6238127827833894E-3</v>
      </c>
      <c r="G141" s="3">
        <f>'All coins'!N141/'All coins'!S141</f>
        <v>0</v>
      </c>
      <c r="H141" s="3"/>
      <c r="I141" s="4">
        <f t="shared" si="6"/>
        <v>0.99999999999999989</v>
      </c>
      <c r="L141" s="1">
        <f>'All coins'!D141</f>
        <v>484.78905015356679</v>
      </c>
      <c r="M141" s="1">
        <f>'All coins'!G141</f>
        <v>14.646125161874176</v>
      </c>
      <c r="N141" s="1">
        <f>'All coins'!J141</f>
        <v>5.7642500000000003E-3</v>
      </c>
      <c r="O141" s="1">
        <f>'All coins'!M141</f>
        <v>3.9849226653125864</v>
      </c>
      <c r="P141" s="1">
        <f>'All coins'!P141</f>
        <v>0</v>
      </c>
      <c r="Q141" s="1"/>
      <c r="R141" s="11">
        <v>1</v>
      </c>
      <c r="S141" s="11">
        <v>1</v>
      </c>
      <c r="T141" s="11">
        <v>0</v>
      </c>
      <c r="U141" s="11">
        <v>0</v>
      </c>
      <c r="V141" s="11">
        <v>0</v>
      </c>
    </row>
    <row r="142" spans="1:22" ht="15" thickBot="1" x14ac:dyDescent="0.4">
      <c r="A142" s="7">
        <v>42510</v>
      </c>
      <c r="C142" s="3">
        <f>'All coins'!B142/'All coins'!S142</f>
        <v>0.96921274122543266</v>
      </c>
      <c r="D142" s="3">
        <f>'All coins'!E142/'All coins'!S142</f>
        <v>2.8808971784861567E-2</v>
      </c>
      <c r="E142" s="3">
        <f>'All coins'!H142/'All coins'!S142</f>
        <v>1.2033649121390439E-4</v>
      </c>
      <c r="F142" s="3">
        <f>'All coins'!K142/'All coins'!S142</f>
        <v>1.857950498491974E-3</v>
      </c>
      <c r="G142" s="3">
        <f>'All coins'!N142/'All coins'!S142</f>
        <v>0</v>
      </c>
      <c r="H142" s="3"/>
      <c r="I142" s="4">
        <f t="shared" si="6"/>
        <v>1</v>
      </c>
      <c r="L142" s="1">
        <f>'All coins'!D142</f>
        <v>562.7781577263662</v>
      </c>
      <c r="M142" s="1">
        <f>'All coins'!G142</f>
        <v>14.002253609535929</v>
      </c>
      <c r="N142" s="1">
        <f>'All coins'!J142</f>
        <v>6.0769999999999999E-3</v>
      </c>
      <c r="O142" s="1">
        <f>'All coins'!M142</f>
        <v>3.7745251027328548</v>
      </c>
      <c r="P142" s="1">
        <f>'All coins'!P142</f>
        <v>0</v>
      </c>
      <c r="Q142" s="1"/>
      <c r="R142" s="11">
        <v>1</v>
      </c>
      <c r="S142" s="11">
        <v>1</v>
      </c>
      <c r="T142" s="11">
        <v>0</v>
      </c>
      <c r="U142" s="11">
        <v>0</v>
      </c>
      <c r="V142" s="11">
        <v>0</v>
      </c>
    </row>
    <row r="143" spans="1:22" ht="15" thickBot="1" x14ac:dyDescent="0.4">
      <c r="A143" s="6">
        <v>42511</v>
      </c>
      <c r="C143" s="3">
        <f>'All coins'!B143/'All coins'!S143</f>
        <v>0.96664892019090232</v>
      </c>
      <c r="D143" s="3">
        <f>'All coins'!E143/'All coins'!S143</f>
        <v>3.0179958290174849E-2</v>
      </c>
      <c r="E143" s="3">
        <f>'All coins'!H143/'All coins'!S143</f>
        <v>4.2481569849827768E-5</v>
      </c>
      <c r="F143" s="3">
        <f>'All coins'!K143/'All coins'!S143</f>
        <v>3.1286399490731004E-3</v>
      </c>
      <c r="G143" s="3">
        <f>'All coins'!N143/'All coins'!S143</f>
        <v>0</v>
      </c>
      <c r="H143" s="3"/>
      <c r="I143" s="4">
        <f t="shared" si="6"/>
        <v>1.0000000000000002</v>
      </c>
      <c r="L143" s="1">
        <f>'All coins'!D143</f>
        <v>545.74824946005492</v>
      </c>
      <c r="M143" s="1">
        <f>'All coins'!G143</f>
        <v>13.938466867778011</v>
      </c>
      <c r="N143" s="1">
        <f>'All coins'!J143</f>
        <v>6.0947700000000002E-3</v>
      </c>
      <c r="O143" s="1">
        <f>'All coins'!M143</f>
        <v>3.8807083384932781</v>
      </c>
      <c r="P143" s="1">
        <f>'All coins'!P143</f>
        <v>0</v>
      </c>
      <c r="Q143" s="1"/>
      <c r="R143" s="11">
        <v>1</v>
      </c>
      <c r="S143" s="11">
        <v>1</v>
      </c>
      <c r="T143" s="11">
        <v>0</v>
      </c>
      <c r="U143" s="11">
        <v>0</v>
      </c>
      <c r="V143" s="11">
        <v>0</v>
      </c>
    </row>
    <row r="144" spans="1:22" ht="15" thickBot="1" x14ac:dyDescent="0.4">
      <c r="A144" s="7">
        <v>42512</v>
      </c>
      <c r="C144" s="3">
        <f>'All coins'!B144/'All coins'!S144</f>
        <v>0.9529875708051645</v>
      </c>
      <c r="D144" s="3">
        <f>'All coins'!E144/'All coins'!S144</f>
        <v>4.548614791641252E-2</v>
      </c>
      <c r="E144" s="3">
        <f>'All coins'!H144/'All coins'!S144</f>
        <v>8.224235396390348E-7</v>
      </c>
      <c r="F144" s="3">
        <f>'All coins'!K144/'All coins'!S144</f>
        <v>1.5254588548833175E-3</v>
      </c>
      <c r="G144" s="3">
        <f>'All coins'!N144/'All coins'!S144</f>
        <v>0</v>
      </c>
      <c r="H144" s="3"/>
      <c r="I144" s="4">
        <f t="shared" si="6"/>
        <v>0.99999999999999989</v>
      </c>
      <c r="L144" s="1">
        <f>'All coins'!D144</f>
        <v>484.69064905787491</v>
      </c>
      <c r="M144" s="1">
        <f>'All coins'!G144</f>
        <v>14.371995745568341</v>
      </c>
      <c r="N144" s="1">
        <f>'All coins'!J144</f>
        <v>5.9498700000000012E-3</v>
      </c>
      <c r="O144" s="1">
        <f>'All coins'!M144</f>
        <v>3.9345251709356388</v>
      </c>
      <c r="P144" s="1">
        <f>'All coins'!P144</f>
        <v>0</v>
      </c>
      <c r="Q144" s="1"/>
      <c r="R144" s="11">
        <v>1</v>
      </c>
      <c r="S144" s="11">
        <v>1</v>
      </c>
      <c r="T144" s="11">
        <v>0</v>
      </c>
      <c r="U144" s="11">
        <v>0</v>
      </c>
      <c r="V144" s="11">
        <v>0</v>
      </c>
    </row>
    <row r="145" spans="1:22" ht="15" thickBot="1" x14ac:dyDescent="0.4">
      <c r="A145" s="6">
        <v>42513</v>
      </c>
      <c r="C145" s="3">
        <f>'All coins'!B145/'All coins'!S145</f>
        <v>0.95474607941872658</v>
      </c>
      <c r="D145" s="3">
        <f>'All coins'!E145/'All coins'!S145</f>
        <v>4.4603625433485415E-2</v>
      </c>
      <c r="E145" s="3">
        <f>'All coins'!H145/'All coins'!S145</f>
        <v>8.7413014209498688E-5</v>
      </c>
      <c r="F145" s="3">
        <f>'All coins'!K145/'All coins'!S145</f>
        <v>5.6288213357837591E-4</v>
      </c>
      <c r="G145" s="3">
        <f>'All coins'!N145/'All coins'!S145</f>
        <v>0</v>
      </c>
      <c r="H145" s="3"/>
      <c r="I145" s="4">
        <f t="shared" si="6"/>
        <v>0.99999999999999978</v>
      </c>
      <c r="L145" s="1">
        <f>'All coins'!D145</f>
        <v>540.92437531737562</v>
      </c>
      <c r="M145" s="1">
        <f>'All coins'!G145</f>
        <v>13.762677828096162</v>
      </c>
      <c r="N145" s="1">
        <f>'All coins'!J145</f>
        <v>5.8999899999999999E-3</v>
      </c>
      <c r="O145" s="1">
        <f>'All coins'!M145</f>
        <v>3.8751336473520888</v>
      </c>
      <c r="P145" s="1">
        <f>'All coins'!P145</f>
        <v>0</v>
      </c>
      <c r="Q145" s="1"/>
      <c r="R145" s="11">
        <v>1</v>
      </c>
      <c r="S145" s="11">
        <v>1</v>
      </c>
      <c r="T145" s="11">
        <v>0</v>
      </c>
      <c r="U145" s="11">
        <v>0</v>
      </c>
      <c r="V145" s="11">
        <v>0</v>
      </c>
    </row>
    <row r="146" spans="1:22" ht="15" thickBot="1" x14ac:dyDescent="0.4">
      <c r="A146" s="7">
        <v>42514</v>
      </c>
      <c r="C146" s="3">
        <f>'All coins'!B146/'All coins'!S146</f>
        <v>0.96161591252059075</v>
      </c>
      <c r="D146" s="3">
        <f>'All coins'!E146/'All coins'!S146</f>
        <v>3.757097894262932E-2</v>
      </c>
      <c r="E146" s="3">
        <f>'All coins'!H146/'All coins'!S146</f>
        <v>2.5111395066622873E-5</v>
      </c>
      <c r="F146" s="3">
        <f>'All coins'!K146/'All coins'!S146</f>
        <v>7.8799714171333087E-4</v>
      </c>
      <c r="G146" s="3">
        <f>'All coins'!N146/'All coins'!S146</f>
        <v>0</v>
      </c>
      <c r="H146" s="3"/>
      <c r="I146" s="4">
        <f t="shared" si="6"/>
        <v>1</v>
      </c>
      <c r="L146" s="1">
        <f>'All coins'!D146</f>
        <v>573.93089051902723</v>
      </c>
      <c r="M146" s="1">
        <f>'All coins'!G146</f>
        <v>12.963990406911044</v>
      </c>
      <c r="N146" s="1">
        <f>'All coins'!J146</f>
        <v>5.7511100000000002E-3</v>
      </c>
      <c r="O146" s="1">
        <f>'All coins'!M146</f>
        <v>3.9329126383844977</v>
      </c>
      <c r="P146" s="1">
        <f>'All coins'!P146</f>
        <v>0</v>
      </c>
      <c r="Q146" s="1"/>
      <c r="R146" s="11">
        <v>1</v>
      </c>
      <c r="S146" s="11">
        <v>1</v>
      </c>
      <c r="T146" s="11">
        <v>0</v>
      </c>
      <c r="U146" s="11">
        <v>0</v>
      </c>
      <c r="V146" s="11">
        <v>0</v>
      </c>
    </row>
    <row r="147" spans="1:22" ht="15" thickBot="1" x14ac:dyDescent="0.4">
      <c r="A147" s="6">
        <v>42515</v>
      </c>
      <c r="C147" s="3">
        <f>'All coins'!B147/'All coins'!S147</f>
        <v>0.95719539628890127</v>
      </c>
      <c r="D147" s="3">
        <f>'All coins'!E147/'All coins'!S147</f>
        <v>4.0712192617428679E-2</v>
      </c>
      <c r="E147" s="3">
        <f>'All coins'!H147/'All coins'!S147</f>
        <v>7.181876489873133E-6</v>
      </c>
      <c r="F147" s="3">
        <f>'All coins'!K147/'All coins'!S147</f>
        <v>2.0852292171801372E-3</v>
      </c>
      <c r="G147" s="3">
        <f>'All coins'!N147/'All coins'!S147</f>
        <v>0</v>
      </c>
      <c r="H147" s="3"/>
      <c r="I147" s="4">
        <f t="shared" si="6"/>
        <v>0.99999999999999989</v>
      </c>
      <c r="L147" s="1">
        <f>'All coins'!D147</f>
        <v>512.91512755716428</v>
      </c>
      <c r="M147" s="1">
        <f>'All coins'!G147</f>
        <v>12.742984942370441</v>
      </c>
      <c r="N147" s="1">
        <f>'All coins'!J147</f>
        <v>5.8956E-3</v>
      </c>
      <c r="O147" s="1">
        <f>'All coins'!M147</f>
        <v>3.9593220043662383</v>
      </c>
      <c r="P147" s="1">
        <f>'All coins'!P147</f>
        <v>0</v>
      </c>
      <c r="Q147" s="1"/>
      <c r="R147" s="11">
        <v>1</v>
      </c>
      <c r="S147" s="11">
        <v>1</v>
      </c>
      <c r="T147" s="11">
        <v>0</v>
      </c>
      <c r="U147" s="11">
        <v>0</v>
      </c>
      <c r="V147" s="11">
        <v>0</v>
      </c>
    </row>
    <row r="148" spans="1:22" ht="15" thickBot="1" x14ac:dyDescent="0.4">
      <c r="A148" s="7">
        <v>42516</v>
      </c>
      <c r="C148" s="3">
        <f>'All coins'!B148/'All coins'!S148</f>
        <v>0.97319918998599531</v>
      </c>
      <c r="D148" s="3">
        <f>'All coins'!E148/'All coins'!S148</f>
        <v>2.6303564376683422E-2</v>
      </c>
      <c r="E148" s="3">
        <f>'All coins'!H148/'All coins'!S148</f>
        <v>1.3934931410368096E-5</v>
      </c>
      <c r="F148" s="3">
        <f>'All coins'!K148/'All coins'!S148</f>
        <v>4.8331070591082229E-4</v>
      </c>
      <c r="G148" s="3">
        <f>'All coins'!N148/'All coins'!S148</f>
        <v>0</v>
      </c>
      <c r="H148" s="3"/>
      <c r="I148" s="4">
        <f t="shared" si="6"/>
        <v>0.99999999999999989</v>
      </c>
      <c r="L148" s="1">
        <f>'All coins'!D148</f>
        <v>535.13067664196649</v>
      </c>
      <c r="M148" s="1">
        <f>'All coins'!G148</f>
        <v>12.483454106498398</v>
      </c>
      <c r="N148" s="1">
        <f>'All coins'!J148</f>
        <v>5.6699999999999997E-3</v>
      </c>
      <c r="O148" s="1">
        <f>'All coins'!M148</f>
        <v>3.9460518069100039</v>
      </c>
      <c r="P148" s="1">
        <f>'All coins'!P148</f>
        <v>0</v>
      </c>
      <c r="Q148" s="1"/>
      <c r="R148" s="11">
        <v>1</v>
      </c>
      <c r="S148" s="11">
        <v>1</v>
      </c>
      <c r="T148" s="11">
        <v>0</v>
      </c>
      <c r="U148" s="11">
        <v>0</v>
      </c>
      <c r="V148" s="11">
        <v>0</v>
      </c>
    </row>
    <row r="149" spans="1:22" ht="15" thickBot="1" x14ac:dyDescent="0.4">
      <c r="A149" s="6">
        <v>42517</v>
      </c>
      <c r="C149" s="3">
        <f>'All coins'!B149/'All coins'!S149</f>
        <v>0.92420497445591476</v>
      </c>
      <c r="D149" s="3">
        <f>'All coins'!E149/'All coins'!S149</f>
        <v>7.4815359966040731E-2</v>
      </c>
      <c r="E149" s="3">
        <f>'All coins'!H149/'All coins'!S149</f>
        <v>1.0278316069520789E-4</v>
      </c>
      <c r="F149" s="3">
        <f>'All coins'!K149/'All coins'!S149</f>
        <v>8.7688241734907701E-4</v>
      </c>
      <c r="G149" s="3">
        <f>'All coins'!N149/'All coins'!S149</f>
        <v>0</v>
      </c>
      <c r="H149" s="3"/>
      <c r="I149" s="4">
        <f t="shared" si="6"/>
        <v>0.99999999999999978</v>
      </c>
      <c r="L149" s="1">
        <f>'All coins'!D149</f>
        <v>482.10458557061895</v>
      </c>
      <c r="M149" s="1">
        <f>'All coins'!G149</f>
        <v>11.474072474738161</v>
      </c>
      <c r="N149" s="1">
        <f>'All coins'!J149</f>
        <v>5.6996E-3</v>
      </c>
      <c r="O149" s="1">
        <f>'All coins'!M149</f>
        <v>4.0493968407778382</v>
      </c>
      <c r="P149" s="1">
        <f>'All coins'!P149</f>
        <v>0</v>
      </c>
      <c r="Q149" s="1"/>
      <c r="R149" s="11">
        <v>1</v>
      </c>
      <c r="S149" s="11">
        <v>1</v>
      </c>
      <c r="T149" s="11">
        <v>0</v>
      </c>
      <c r="U149" s="11">
        <v>0</v>
      </c>
      <c r="V149" s="11">
        <v>0</v>
      </c>
    </row>
    <row r="150" spans="1:22" ht="15" thickBot="1" x14ac:dyDescent="0.4">
      <c r="A150" s="7">
        <v>42518</v>
      </c>
      <c r="C150" s="3">
        <f>'All coins'!B150/'All coins'!S150</f>
        <v>0.95937782001283756</v>
      </c>
      <c r="D150" s="3">
        <f>'All coins'!E150/'All coins'!S150</f>
        <v>3.4452290844871801E-2</v>
      </c>
      <c r="E150" s="3">
        <f>'All coins'!H150/'All coins'!S150</f>
        <v>2.6790079273053784E-6</v>
      </c>
      <c r="F150" s="3">
        <f>'All coins'!K150/'All coins'!S150</f>
        <v>6.1672101343634442E-3</v>
      </c>
      <c r="G150" s="3">
        <f>'All coins'!N150/'All coins'!S150</f>
        <v>0</v>
      </c>
      <c r="H150" s="3"/>
      <c r="I150" s="4">
        <f t="shared" si="6"/>
        <v>1</v>
      </c>
      <c r="L150" s="1">
        <f>'All coins'!D150</f>
        <v>499.24016913609</v>
      </c>
      <c r="M150" s="1">
        <f>'All coins'!G150</f>
        <v>11.754133807302264</v>
      </c>
      <c r="N150" s="1">
        <f>'All coins'!J150</f>
        <v>5.4389599999999996E-3</v>
      </c>
      <c r="O150" s="1">
        <f>'All coins'!M150</f>
        <v>4.4199161845970725</v>
      </c>
      <c r="P150" s="1">
        <f>'All coins'!P150</f>
        <v>0</v>
      </c>
      <c r="Q150" s="1"/>
      <c r="R150" s="11">
        <v>1</v>
      </c>
      <c r="S150" s="11">
        <v>1</v>
      </c>
      <c r="T150" s="11">
        <v>0</v>
      </c>
      <c r="U150" s="11">
        <v>0</v>
      </c>
      <c r="V150" s="11">
        <v>0</v>
      </c>
    </row>
    <row r="151" spans="1:22" ht="15" thickBot="1" x14ac:dyDescent="0.4">
      <c r="A151" s="6">
        <v>42519</v>
      </c>
      <c r="C151" s="3">
        <f>'All coins'!B151/'All coins'!S151</f>
        <v>0.97994287309998618</v>
      </c>
      <c r="D151" s="3">
        <f>'All coins'!E151/'All coins'!S151</f>
        <v>1.6400576725699171E-2</v>
      </c>
      <c r="E151" s="3">
        <f>'All coins'!H151/'All coins'!S151</f>
        <v>1.3902993532033864E-5</v>
      </c>
      <c r="F151" s="3">
        <f>'All coins'!K151/'All coins'!S151</f>
        <v>3.6426471807826139E-3</v>
      </c>
      <c r="G151" s="3">
        <f>'All coins'!N151/'All coins'!S151</f>
        <v>0</v>
      </c>
      <c r="H151" s="3"/>
      <c r="I151" s="4">
        <f t="shared" si="6"/>
        <v>1</v>
      </c>
      <c r="L151" s="1">
        <f>'All coins'!D151</f>
        <v>546.34260085767539</v>
      </c>
      <c r="M151" s="1">
        <f>'All coins'!G151</f>
        <v>12.283625872714417</v>
      </c>
      <c r="N151" s="1">
        <f>'All coins'!J151</f>
        <v>5.03537E-3</v>
      </c>
      <c r="O151" s="1">
        <f>'All coins'!M151</f>
        <v>4.4714896799323096</v>
      </c>
      <c r="P151" s="1">
        <f>'All coins'!P151</f>
        <v>0</v>
      </c>
      <c r="Q151" s="1"/>
      <c r="R151" s="11">
        <v>1</v>
      </c>
      <c r="S151" s="11">
        <v>1</v>
      </c>
      <c r="T151" s="11">
        <v>0</v>
      </c>
      <c r="U151" s="11">
        <v>0</v>
      </c>
      <c r="V151" s="11">
        <v>0</v>
      </c>
    </row>
    <row r="152" spans="1:22" ht="15" thickBot="1" x14ac:dyDescent="0.4">
      <c r="A152" s="7">
        <v>42520</v>
      </c>
      <c r="C152" s="3">
        <f>'All coins'!B152/'All coins'!S152</f>
        <v>0.97440208066902412</v>
      </c>
      <c r="D152" s="3">
        <f>'All coins'!E152/'All coins'!S152</f>
        <v>2.3141274189890131E-2</v>
      </c>
      <c r="E152" s="3">
        <f>'All coins'!H152/'All coins'!S152</f>
        <v>2.1223030011418101E-5</v>
      </c>
      <c r="F152" s="3">
        <f>'All coins'!K152/'All coins'!S152</f>
        <v>2.435422111074417E-3</v>
      </c>
      <c r="G152" s="3">
        <f>'All coins'!N152/'All coins'!S152</f>
        <v>0</v>
      </c>
      <c r="H152" s="3"/>
      <c r="I152" s="4">
        <f t="shared" si="6"/>
        <v>1</v>
      </c>
      <c r="L152" s="1">
        <f>'All coins'!D152</f>
        <v>540.86753687670875</v>
      </c>
      <c r="M152" s="1">
        <f>'All coins'!G152</f>
        <v>12.739312344562858</v>
      </c>
      <c r="N152" s="1">
        <f>'All coins'!J152</f>
        <v>5.61285E-3</v>
      </c>
      <c r="O152" s="1">
        <f>'All coins'!M152</f>
        <v>4.509661278614292</v>
      </c>
      <c r="P152" s="1">
        <f>'All coins'!P152</f>
        <v>0</v>
      </c>
      <c r="Q152" s="1"/>
      <c r="R152" s="11">
        <v>1</v>
      </c>
      <c r="S152" s="11">
        <v>1</v>
      </c>
      <c r="T152" s="11">
        <v>0</v>
      </c>
      <c r="U152" s="11">
        <v>0</v>
      </c>
      <c r="V152" s="11">
        <v>0</v>
      </c>
    </row>
    <row r="153" spans="1:22" ht="15" thickBot="1" x14ac:dyDescent="0.4">
      <c r="A153" s="6">
        <v>42521</v>
      </c>
      <c r="C153" s="3">
        <f>'All coins'!B153/'All coins'!S153</f>
        <v>0.95141810659923109</v>
      </c>
      <c r="D153" s="3">
        <f>'All coins'!E153/'All coins'!S153</f>
        <v>4.6965546560691233E-2</v>
      </c>
      <c r="E153" s="3">
        <f>'All coins'!H153/'All coins'!S153</f>
        <v>2.3208393610883976E-4</v>
      </c>
      <c r="F153" s="3">
        <f>'All coins'!K153/'All coins'!S153</f>
        <v>1.3842629039689184E-3</v>
      </c>
      <c r="G153" s="3">
        <f>'All coins'!N153/'All coins'!S153</f>
        <v>0</v>
      </c>
      <c r="H153" s="3"/>
      <c r="I153" s="4">
        <f t="shared" si="6"/>
        <v>1</v>
      </c>
      <c r="L153" s="1">
        <f>'All coins'!D153</f>
        <v>553.30770400307642</v>
      </c>
      <c r="M153" s="1">
        <f>'All coins'!G153</f>
        <v>14.158964369603353</v>
      </c>
      <c r="N153" s="1">
        <f>'All coins'!J153</f>
        <v>5.7990899999999998E-3</v>
      </c>
      <c r="O153" s="1">
        <f>'All coins'!M153</f>
        <v>4.5165843212406696</v>
      </c>
      <c r="P153" s="1">
        <f>'All coins'!P153</f>
        <v>0</v>
      </c>
      <c r="Q153" s="1"/>
      <c r="R153" s="11">
        <v>1</v>
      </c>
      <c r="S153" s="11">
        <v>1</v>
      </c>
      <c r="T153" s="11">
        <v>0</v>
      </c>
      <c r="U153" s="11">
        <v>0</v>
      </c>
      <c r="V153" s="11">
        <v>0</v>
      </c>
    </row>
    <row r="154" spans="1:22" ht="15" thickBot="1" x14ac:dyDescent="0.4">
      <c r="A154" s="7">
        <v>42522</v>
      </c>
      <c r="C154" s="3">
        <f>'All coins'!B154/'All coins'!S154</f>
        <v>0.94978808909084067</v>
      </c>
      <c r="D154" s="3">
        <f>'All coins'!E154/'All coins'!S154</f>
        <v>4.8690069643995366E-2</v>
      </c>
      <c r="E154" s="3">
        <f>'All coins'!H154/'All coins'!S154</f>
        <v>6.6435931425414685E-5</v>
      </c>
      <c r="F154" s="3">
        <f>'All coins'!K154/'All coins'!S154</f>
        <v>1.4554053337387102E-3</v>
      </c>
      <c r="G154" s="3">
        <f>'All coins'!N154/'All coins'!S154</f>
        <v>0</v>
      </c>
      <c r="H154" s="3"/>
      <c r="I154" s="4">
        <f t="shared" si="6"/>
        <v>1.0000000000000002</v>
      </c>
      <c r="L154" s="1">
        <f>'All coins'!D154</f>
        <v>545.37861406554634</v>
      </c>
      <c r="M154" s="1">
        <f>'All coins'!G154</f>
        <v>14.108141421724268</v>
      </c>
      <c r="N154" s="1">
        <f>'All coins'!J154</f>
        <v>5.5700000000000003E-3</v>
      </c>
      <c r="O154" s="1">
        <f>'All coins'!M154</f>
        <v>4.6005608774785394</v>
      </c>
      <c r="P154" s="1">
        <f>'All coins'!P154</f>
        <v>0</v>
      </c>
      <c r="Q154" s="1"/>
      <c r="R154" s="11">
        <v>1</v>
      </c>
      <c r="S154" s="11">
        <v>1</v>
      </c>
      <c r="T154" s="11">
        <v>0</v>
      </c>
      <c r="U154" s="11">
        <v>0</v>
      </c>
      <c r="V154" s="11">
        <v>0</v>
      </c>
    </row>
    <row r="155" spans="1:22" ht="15" thickBot="1" x14ac:dyDescent="0.4">
      <c r="A155" s="6">
        <v>42523</v>
      </c>
      <c r="C155" s="3">
        <f>'All coins'!B155/'All coins'!S155</f>
        <v>0.96422744749422451</v>
      </c>
      <c r="D155" s="3">
        <f>'All coins'!E155/'All coins'!S155</f>
        <v>3.3554246323386577E-2</v>
      </c>
      <c r="E155" s="3">
        <f>'All coins'!H155/'All coins'!S155</f>
        <v>1.2295785692261363E-5</v>
      </c>
      <c r="F155" s="3">
        <f>'All coins'!K155/'All coins'!S155</f>
        <v>2.2060103966966634E-3</v>
      </c>
      <c r="G155" s="3">
        <f>'All coins'!N155/'All coins'!S155</f>
        <v>0</v>
      </c>
      <c r="H155" s="3"/>
      <c r="I155" s="4">
        <f t="shared" si="6"/>
        <v>1</v>
      </c>
      <c r="L155" s="1">
        <f>'All coins'!D155</f>
        <v>552.46588055434677</v>
      </c>
      <c r="M155" s="1">
        <f>'All coins'!G155</f>
        <v>13.851862607577752</v>
      </c>
      <c r="N155" s="1">
        <f>'All coins'!J155</f>
        <v>5.7501899999999996E-3</v>
      </c>
      <c r="O155" s="1">
        <f>'All coins'!M155</f>
        <v>4.6945474098085622</v>
      </c>
      <c r="P155" s="1">
        <f>'All coins'!P155</f>
        <v>0</v>
      </c>
      <c r="Q155" s="1"/>
      <c r="R155" s="11">
        <v>1</v>
      </c>
      <c r="S155" s="11">
        <v>1</v>
      </c>
      <c r="T155" s="11">
        <v>0</v>
      </c>
      <c r="U155" s="11">
        <v>0</v>
      </c>
      <c r="V155" s="11">
        <v>0</v>
      </c>
    </row>
    <row r="156" spans="1:22" ht="15" thickBot="1" x14ac:dyDescent="0.4">
      <c r="A156" s="7">
        <v>42524</v>
      </c>
      <c r="C156" s="3">
        <f>'All coins'!B156/'All coins'!S156</f>
        <v>0.97485537825164659</v>
      </c>
      <c r="D156" s="3">
        <f>'All coins'!E156/'All coins'!S156</f>
        <v>2.4481559522717605E-2</v>
      </c>
      <c r="E156" s="3">
        <f>'All coins'!H156/'All coins'!S156</f>
        <v>3.0778221112912663E-5</v>
      </c>
      <c r="F156" s="3">
        <f>'All coins'!K156/'All coins'!S156</f>
        <v>6.3228400452287209E-4</v>
      </c>
      <c r="G156" s="3">
        <f>'All coins'!N156/'All coins'!S156</f>
        <v>0</v>
      </c>
      <c r="H156" s="3"/>
      <c r="I156" s="4">
        <f t="shared" si="6"/>
        <v>0.99999999999999989</v>
      </c>
      <c r="L156" s="1">
        <f>'All coins'!D156</f>
        <v>581.73165312641061</v>
      </c>
      <c r="M156" s="1">
        <f>'All coins'!G156</f>
        <v>14.044864246266044</v>
      </c>
      <c r="N156" s="1">
        <f>'All coins'!J156</f>
        <v>5.77379E-3</v>
      </c>
      <c r="O156" s="1">
        <f>'All coins'!M156</f>
        <v>4.7541149689912663</v>
      </c>
      <c r="P156" s="1">
        <f>'All coins'!P156</f>
        <v>0</v>
      </c>
      <c r="Q156" s="1"/>
      <c r="R156" s="11">
        <v>1</v>
      </c>
      <c r="S156" s="11">
        <v>1</v>
      </c>
      <c r="T156" s="11">
        <v>0</v>
      </c>
      <c r="U156" s="11">
        <v>0</v>
      </c>
      <c r="V156" s="11">
        <v>0</v>
      </c>
    </row>
    <row r="157" spans="1:22" ht="15" thickBot="1" x14ac:dyDescent="0.4">
      <c r="A157" s="6">
        <v>42525</v>
      </c>
      <c r="C157" s="3">
        <f>'All coins'!B157/'All coins'!S157</f>
        <v>0.97505344879729205</v>
      </c>
      <c r="D157" s="3">
        <f>'All coins'!E157/'All coins'!S157</f>
        <v>2.3518103412829922E-2</v>
      </c>
      <c r="E157" s="3">
        <f>'All coins'!H157/'All coins'!S157</f>
        <v>1.4351404462190403E-5</v>
      </c>
      <c r="F157" s="3">
        <f>'All coins'!K157/'All coins'!S157</f>
        <v>1.4140963854159443E-3</v>
      </c>
      <c r="G157" s="3">
        <f>'All coins'!N157/'All coins'!S157</f>
        <v>0</v>
      </c>
      <c r="H157" s="3"/>
      <c r="I157" s="4">
        <f t="shared" si="6"/>
        <v>1</v>
      </c>
      <c r="L157" s="1">
        <f>'All coins'!D157</f>
        <v>592.5949063887133</v>
      </c>
      <c r="M157" s="1">
        <f>'All coins'!G157</f>
        <v>13.923897771562284</v>
      </c>
      <c r="N157" s="1">
        <f>'All coins'!J157</f>
        <v>5.8491899999999998E-3</v>
      </c>
      <c r="O157" s="1">
        <f>'All coins'!M157</f>
        <v>4.9038908074292022</v>
      </c>
      <c r="P157" s="1">
        <f>'All coins'!P157</f>
        <v>0</v>
      </c>
      <c r="Q157" s="1"/>
      <c r="R157" s="11">
        <v>1</v>
      </c>
      <c r="S157" s="11">
        <v>1</v>
      </c>
      <c r="T157" s="11">
        <v>0</v>
      </c>
      <c r="U157" s="11">
        <v>0</v>
      </c>
      <c r="V157" s="11">
        <v>0</v>
      </c>
    </row>
    <row r="158" spans="1:22" ht="15" thickBot="1" x14ac:dyDescent="0.4">
      <c r="A158" s="7">
        <v>42526</v>
      </c>
      <c r="C158" s="3">
        <f>'All coins'!B158/'All coins'!S158</f>
        <v>0.98296347442165677</v>
      </c>
      <c r="D158" s="3">
        <f>'All coins'!E158/'All coins'!S158</f>
        <v>1.483728135590524E-2</v>
      </c>
      <c r="E158" s="3">
        <f>'All coins'!H158/'All coins'!S158</f>
        <v>3.2497829684660294E-5</v>
      </c>
      <c r="F158" s="3">
        <f>'All coins'!K158/'All coins'!S158</f>
        <v>2.1667463927534329E-3</v>
      </c>
      <c r="G158" s="3">
        <f>'All coins'!N158/'All coins'!S158</f>
        <v>0</v>
      </c>
      <c r="H158" s="3"/>
      <c r="I158" s="4">
        <f t="shared" si="6"/>
        <v>1</v>
      </c>
      <c r="L158" s="1">
        <f>'All coins'!D158</f>
        <v>588.24832837380632</v>
      </c>
      <c r="M158" s="1">
        <f>'All coins'!G158</f>
        <v>13.963210926337721</v>
      </c>
      <c r="N158" s="1">
        <f>'All coins'!J158</f>
        <v>5.8870900000000002E-3</v>
      </c>
      <c r="O158" s="1">
        <f>'All coins'!M158</f>
        <v>4.7898012951816993</v>
      </c>
      <c r="P158" s="1">
        <f>'All coins'!P158</f>
        <v>0</v>
      </c>
      <c r="Q158" s="1"/>
      <c r="R158" s="11">
        <v>1</v>
      </c>
      <c r="S158" s="11">
        <v>1</v>
      </c>
      <c r="T158" s="11">
        <v>0</v>
      </c>
      <c r="U158" s="11">
        <v>0</v>
      </c>
      <c r="V158" s="11">
        <v>0</v>
      </c>
    </row>
    <row r="159" spans="1:22" ht="15" thickBot="1" x14ac:dyDescent="0.4">
      <c r="A159" s="6">
        <v>42527</v>
      </c>
      <c r="C159" s="3">
        <f>'All coins'!B159/'All coins'!S159</f>
        <v>0.97718738510722369</v>
      </c>
      <c r="D159" s="3">
        <f>'All coins'!E159/'All coins'!S159</f>
        <v>2.2050880580598318E-2</v>
      </c>
      <c r="E159" s="3">
        <f>'All coins'!H159/'All coins'!S159</f>
        <v>3.4460192306995291E-5</v>
      </c>
      <c r="F159" s="3">
        <f>'All coins'!K159/'All coins'!S159</f>
        <v>7.2727411987105056E-4</v>
      </c>
      <c r="G159" s="3">
        <f>'All coins'!N159/'All coins'!S159</f>
        <v>0</v>
      </c>
      <c r="H159" s="3"/>
      <c r="I159" s="4">
        <f t="shared" si="6"/>
        <v>1</v>
      </c>
      <c r="L159" s="1">
        <f>'All coins'!D159</f>
        <v>588.69853832423394</v>
      </c>
      <c r="M159" s="1">
        <f>'All coins'!G159</f>
        <v>14.071060114465775</v>
      </c>
      <c r="N159" s="1">
        <f>'All coins'!J159</f>
        <v>5.79876E-3</v>
      </c>
      <c r="O159" s="1">
        <f>'All coins'!M159</f>
        <v>4.8532069144541872</v>
      </c>
      <c r="P159" s="1">
        <f>'All coins'!P159</f>
        <v>0</v>
      </c>
      <c r="Q159" s="1"/>
      <c r="R159" s="11">
        <v>1</v>
      </c>
      <c r="S159" s="11">
        <v>1</v>
      </c>
      <c r="T159" s="11">
        <v>0</v>
      </c>
      <c r="U159" s="11">
        <v>0</v>
      </c>
      <c r="V159" s="11">
        <v>0</v>
      </c>
    </row>
    <row r="160" spans="1:22" ht="15" thickBot="1" x14ac:dyDescent="0.4">
      <c r="A160" s="7">
        <v>42528</v>
      </c>
      <c r="C160" s="3">
        <f>'All coins'!B160/'All coins'!S160</f>
        <v>0.96467196660998178</v>
      </c>
      <c r="D160" s="3">
        <f>'All coins'!E160/'All coins'!S160</f>
        <v>3.4200926778673667E-2</v>
      </c>
      <c r="E160" s="3">
        <f>'All coins'!H160/'All coins'!S160</f>
        <v>3.242216123028117E-5</v>
      </c>
      <c r="F160" s="3">
        <f>'All coins'!K160/'All coins'!S160</f>
        <v>1.0946844501142688E-3</v>
      </c>
      <c r="G160" s="3">
        <f>'All coins'!N160/'All coins'!S160</f>
        <v>0</v>
      </c>
      <c r="H160" s="3"/>
      <c r="I160" s="4">
        <f t="shared" si="6"/>
        <v>1</v>
      </c>
      <c r="L160" s="1">
        <f>'All coins'!D160</f>
        <v>601.25509323502661</v>
      </c>
      <c r="M160" s="1">
        <f>'All coins'!G160</f>
        <v>14.906590059334404</v>
      </c>
      <c r="N160" s="1">
        <f>'All coins'!J160</f>
        <v>5.8979699999999998E-3</v>
      </c>
      <c r="O160" s="1">
        <f>'All coins'!M160</f>
        <v>5.0093185719282483</v>
      </c>
      <c r="P160" s="1">
        <f>'All coins'!P160</f>
        <v>0</v>
      </c>
      <c r="Q160" s="1"/>
      <c r="R160" s="11">
        <v>1</v>
      </c>
      <c r="S160" s="11">
        <v>1</v>
      </c>
      <c r="T160" s="11">
        <v>0</v>
      </c>
      <c r="U160" s="11">
        <v>0</v>
      </c>
      <c r="V160" s="11">
        <v>0</v>
      </c>
    </row>
    <row r="161" spans="1:22" ht="15" thickBot="1" x14ac:dyDescent="0.4">
      <c r="A161" s="6">
        <v>42529</v>
      </c>
      <c r="C161" s="3">
        <f>'All coins'!B161/'All coins'!S161</f>
        <v>0.95399337520090288</v>
      </c>
      <c r="D161" s="3">
        <f>'All coins'!E161/'All coins'!S161</f>
        <v>4.2919017576251557E-2</v>
      </c>
      <c r="E161" s="3">
        <f>'All coins'!H161/'All coins'!S161</f>
        <v>5.4732223517215371E-4</v>
      </c>
      <c r="F161" s="3">
        <f>'All coins'!K161/'All coins'!S161</f>
        <v>2.5402849876735227E-3</v>
      </c>
      <c r="G161" s="3">
        <f>'All coins'!N161/'All coins'!S161</f>
        <v>0</v>
      </c>
      <c r="H161" s="3"/>
      <c r="I161" s="4">
        <f t="shared" si="6"/>
        <v>1.0000000000000002</v>
      </c>
      <c r="L161" s="1">
        <f>'All coins'!D161</f>
        <v>582.7601462506434</v>
      </c>
      <c r="M161" s="1">
        <f>'All coins'!G161</f>
        <v>14.930804353383159</v>
      </c>
      <c r="N161" s="1">
        <f>'All coins'!J161</f>
        <v>5.7995499999999997E-3</v>
      </c>
      <c r="O161" s="1">
        <f>'All coins'!M161</f>
        <v>4.7999484276177631</v>
      </c>
      <c r="P161" s="1">
        <f>'All coins'!P161</f>
        <v>0</v>
      </c>
      <c r="Q161" s="1"/>
      <c r="R161" s="11">
        <v>1</v>
      </c>
      <c r="S161" s="11">
        <v>1</v>
      </c>
      <c r="T161" s="11">
        <v>0</v>
      </c>
      <c r="U161" s="11">
        <v>0</v>
      </c>
      <c r="V161" s="11">
        <v>0</v>
      </c>
    </row>
    <row r="162" spans="1:22" ht="15" thickBot="1" x14ac:dyDescent="0.4">
      <c r="A162" s="7">
        <v>42530</v>
      </c>
      <c r="C162" s="3">
        <f>'All coins'!B162/'All coins'!S162</f>
        <v>0.95995397948813643</v>
      </c>
      <c r="D162" s="3">
        <f>'All coins'!E162/'All coins'!S162</f>
        <v>3.7882676398110104E-2</v>
      </c>
      <c r="E162" s="3">
        <f>'All coins'!H162/'All coins'!S162</f>
        <v>4.2582027904036692E-4</v>
      </c>
      <c r="F162" s="3">
        <f>'All coins'!K162/'All coins'!S162</f>
        <v>1.7375238347131759E-3</v>
      </c>
      <c r="G162" s="3">
        <f>'All coins'!N162/'All coins'!S162</f>
        <v>0</v>
      </c>
      <c r="H162" s="3"/>
      <c r="I162" s="4">
        <f t="shared" si="6"/>
        <v>1.0000000000000002</v>
      </c>
      <c r="L162" s="1">
        <f>'All coins'!D162</f>
        <v>584.2422849025902</v>
      </c>
      <c r="M162" s="1">
        <f>'All coins'!G162</f>
        <v>14.695233516573422</v>
      </c>
      <c r="N162" s="1">
        <f>'All coins'!J162</f>
        <v>5.7384999999999997E-3</v>
      </c>
      <c r="O162" s="1">
        <f>'All coins'!M162</f>
        <v>4.7694597607322589</v>
      </c>
      <c r="P162" s="1">
        <f>'All coins'!P162</f>
        <v>0</v>
      </c>
      <c r="Q162" s="1"/>
      <c r="R162" s="11">
        <v>1</v>
      </c>
      <c r="S162" s="11">
        <v>1</v>
      </c>
      <c r="T162" s="11">
        <v>0</v>
      </c>
      <c r="U162" s="11">
        <v>0</v>
      </c>
      <c r="V162" s="11">
        <v>0</v>
      </c>
    </row>
    <row r="163" spans="1:22" ht="15" thickBot="1" x14ac:dyDescent="0.4">
      <c r="A163" s="6">
        <v>42531</v>
      </c>
      <c r="C163" s="3">
        <f>'All coins'!B163/'All coins'!S163</f>
        <v>0.95090512004156202</v>
      </c>
      <c r="D163" s="3">
        <f>'All coins'!E163/'All coins'!S163</f>
        <v>4.782506000807097E-2</v>
      </c>
      <c r="E163" s="3">
        <f>'All coins'!H163/'All coins'!S163</f>
        <v>2.7255272404656167E-6</v>
      </c>
      <c r="F163" s="3">
        <f>'All coins'!K163/'All coins'!S163</f>
        <v>1.2670944231264959E-3</v>
      </c>
      <c r="G163" s="3">
        <f>'All coins'!N163/'All coins'!S163</f>
        <v>0</v>
      </c>
      <c r="H163" s="3"/>
      <c r="I163" s="4">
        <f t="shared" si="6"/>
        <v>0.99999999999999989</v>
      </c>
      <c r="L163" s="1">
        <f>'All coins'!D163</f>
        <v>579.96895595913611</v>
      </c>
      <c r="M163" s="1">
        <f>'All coins'!G163</f>
        <v>14.120911467234947</v>
      </c>
      <c r="N163" s="1">
        <f>'All coins'!J163</f>
        <v>5.67156E-3</v>
      </c>
      <c r="O163" s="1">
        <f>'All coins'!M163</f>
        <v>4.714777274794562</v>
      </c>
      <c r="P163" s="1">
        <f>'All coins'!P163</f>
        <v>0</v>
      </c>
      <c r="Q163" s="1"/>
      <c r="R163" s="11">
        <v>1</v>
      </c>
      <c r="S163" s="11">
        <v>1</v>
      </c>
      <c r="T163" s="11">
        <v>0</v>
      </c>
      <c r="U163" s="11">
        <v>0</v>
      </c>
      <c r="V163" s="11">
        <v>0</v>
      </c>
    </row>
    <row r="164" spans="1:22" ht="15" thickBot="1" x14ac:dyDescent="0.4">
      <c r="A164" s="7">
        <v>42532</v>
      </c>
      <c r="C164" s="3">
        <f>'All coins'!B164/'All coins'!S164</f>
        <v>0.9825819644619822</v>
      </c>
      <c r="D164" s="3">
        <f>'All coins'!E164/'All coins'!S164</f>
        <v>1.6379480441141205E-2</v>
      </c>
      <c r="E164" s="3">
        <f>'All coins'!H164/'All coins'!S164</f>
        <v>1.2229251778167669E-5</v>
      </c>
      <c r="F164" s="3">
        <f>'All coins'!K164/'All coins'!S164</f>
        <v>1.0263258450984144E-3</v>
      </c>
      <c r="G164" s="3">
        <f>'All coins'!N164/'All coins'!S164</f>
        <v>0</v>
      </c>
      <c r="H164" s="3"/>
      <c r="I164" s="4">
        <f t="shared" si="6"/>
        <v>1</v>
      </c>
      <c r="L164" s="1">
        <f>'All coins'!D164</f>
        <v>596.85018002327456</v>
      </c>
      <c r="M164" s="1">
        <f>'All coins'!G164</f>
        <v>14.130044496714403</v>
      </c>
      <c r="N164" s="1">
        <f>'All coins'!J164</f>
        <v>5.6902900000000006E-3</v>
      </c>
      <c r="O164" s="1">
        <f>'All coins'!M164</f>
        <v>4.8686420993231287</v>
      </c>
      <c r="P164" s="1">
        <f>'All coins'!P164</f>
        <v>0</v>
      </c>
      <c r="Q164" s="1"/>
      <c r="R164" s="11">
        <v>1</v>
      </c>
      <c r="S164" s="11">
        <v>1</v>
      </c>
      <c r="T164" s="11">
        <v>0</v>
      </c>
      <c r="U164" s="11">
        <v>0</v>
      </c>
      <c r="V164" s="11">
        <v>0</v>
      </c>
    </row>
    <row r="165" spans="1:22" ht="15" thickBot="1" x14ac:dyDescent="0.4">
      <c r="A165" s="6">
        <v>42533</v>
      </c>
      <c r="C165" s="3">
        <f>'All coins'!B165/'All coins'!S165</f>
        <v>0.96840640871596351</v>
      </c>
      <c r="D165" s="3">
        <f>'All coins'!E165/'All coins'!S165</f>
        <v>3.0812455145869683E-2</v>
      </c>
      <c r="E165" s="3">
        <f>'All coins'!H165/'All coins'!S165</f>
        <v>3.6994477132699586E-6</v>
      </c>
      <c r="F165" s="3">
        <f>'All coins'!K165/'All coins'!S165</f>
        <v>7.7743669045366478E-4</v>
      </c>
      <c r="G165" s="3">
        <f>'All coins'!N165/'All coins'!S165</f>
        <v>0</v>
      </c>
      <c r="H165" s="3"/>
      <c r="I165" s="4">
        <f t="shared" si="6"/>
        <v>1.0000000000000002</v>
      </c>
      <c r="L165" s="1">
        <f>'All coins'!D165</f>
        <v>635.42602034713707</v>
      </c>
      <c r="M165" s="1">
        <f>'All coins'!G165</f>
        <v>15.846737781585237</v>
      </c>
      <c r="N165" s="1">
        <f>'All coins'!J165</f>
        <v>5.6100000000000004E-3</v>
      </c>
      <c r="O165" s="1">
        <f>'All coins'!M165</f>
        <v>5.0318340565130546</v>
      </c>
      <c r="P165" s="1">
        <f>'All coins'!P165</f>
        <v>0</v>
      </c>
      <c r="Q165" s="1"/>
      <c r="R165" s="11">
        <v>1</v>
      </c>
      <c r="S165" s="11">
        <v>1</v>
      </c>
      <c r="T165" s="11">
        <v>0</v>
      </c>
      <c r="U165" s="11">
        <v>0</v>
      </c>
      <c r="V165" s="11">
        <v>0</v>
      </c>
    </row>
    <row r="166" spans="1:22" ht="15" thickBot="1" x14ac:dyDescent="0.4">
      <c r="A166" s="7">
        <v>42534</v>
      </c>
      <c r="C166" s="3">
        <f>'All coins'!B166/'All coins'!S166</f>
        <v>0.9484410612636105</v>
      </c>
      <c r="D166" s="3">
        <f>'All coins'!E166/'All coins'!S166</f>
        <v>4.9147201968440253E-2</v>
      </c>
      <c r="E166" s="3">
        <f>'All coins'!H166/'All coins'!S166</f>
        <v>9.3506329113751303E-5</v>
      </c>
      <c r="F166" s="3">
        <f>'All coins'!K166/'All coins'!S166</f>
        <v>2.3182304388354594E-3</v>
      </c>
      <c r="G166" s="3">
        <f>'All coins'!N166/'All coins'!S166</f>
        <v>0</v>
      </c>
      <c r="H166" s="3"/>
      <c r="I166" s="4">
        <f t="shared" si="6"/>
        <v>1</v>
      </c>
      <c r="L166" s="1">
        <f>'All coins'!D166</f>
        <v>668.91555830149571</v>
      </c>
      <c r="M166" s="1">
        <f>'All coins'!G166</f>
        <v>17.568651802719206</v>
      </c>
      <c r="N166" s="1">
        <f>'All coins'!J166</f>
        <v>5.5985000000000002E-3</v>
      </c>
      <c r="O166" s="1">
        <f>'All coins'!M166</f>
        <v>5.2853609953777392</v>
      </c>
      <c r="P166" s="1">
        <f>'All coins'!P166</f>
        <v>0</v>
      </c>
      <c r="Q166" s="1"/>
      <c r="R166" s="11">
        <v>1</v>
      </c>
      <c r="S166" s="11">
        <v>1</v>
      </c>
      <c r="T166" s="11">
        <v>0</v>
      </c>
      <c r="U166" s="11">
        <v>0</v>
      </c>
      <c r="V166" s="11">
        <v>0</v>
      </c>
    </row>
    <row r="167" spans="1:22" ht="15" thickBot="1" x14ac:dyDescent="0.4">
      <c r="A167" s="6">
        <v>42535</v>
      </c>
      <c r="C167" s="3">
        <f>'All coins'!B167/'All coins'!S167</f>
        <v>0.91884419963799946</v>
      </c>
      <c r="D167" s="3">
        <f>'All coins'!E167/'All coins'!S167</f>
        <v>7.6850750512650751E-2</v>
      </c>
      <c r="E167" s="3">
        <f>'All coins'!H167/'All coins'!S167</f>
        <v>1.7823231604235563E-4</v>
      </c>
      <c r="F167" s="3">
        <f>'All coins'!K167/'All coins'!S167</f>
        <v>4.1268175333074664E-3</v>
      </c>
      <c r="G167" s="3">
        <f>'All coins'!N167/'All coins'!S167</f>
        <v>0</v>
      </c>
      <c r="H167" s="3"/>
      <c r="I167" s="4">
        <f t="shared" si="6"/>
        <v>1</v>
      </c>
      <c r="L167" s="1">
        <f>'All coins'!D167</f>
        <v>674.75508341210548</v>
      </c>
      <c r="M167" s="1">
        <f>'All coins'!G167</f>
        <v>18.869481057997337</v>
      </c>
      <c r="N167" s="1">
        <f>'All coins'!J167</f>
        <v>5.8138799999999996E-3</v>
      </c>
      <c r="O167" s="1">
        <f>'All coins'!M167</f>
        <v>5.2414797718147144</v>
      </c>
      <c r="P167" s="1">
        <f>'All coins'!P167</f>
        <v>0</v>
      </c>
      <c r="Q167" s="1"/>
      <c r="R167" s="11">
        <v>1</v>
      </c>
      <c r="S167" s="11">
        <v>1</v>
      </c>
      <c r="T167" s="11">
        <v>0</v>
      </c>
      <c r="U167" s="11">
        <v>0</v>
      </c>
      <c r="V167" s="11">
        <v>0</v>
      </c>
    </row>
    <row r="168" spans="1:22" ht="15" thickBot="1" x14ac:dyDescent="0.4">
      <c r="A168" s="7">
        <v>42536</v>
      </c>
      <c r="C168" s="3">
        <f>'All coins'!B168/'All coins'!S168</f>
        <v>0.93828137242279419</v>
      </c>
      <c r="D168" s="3">
        <f>'All coins'!E168/'All coins'!S168</f>
        <v>5.8062052234437785E-2</v>
      </c>
      <c r="E168" s="3">
        <f>'All coins'!H168/'All coins'!S168</f>
        <v>1.7239536010824794E-3</v>
      </c>
      <c r="F168" s="3">
        <f>'All coins'!K168/'All coins'!S168</f>
        <v>1.9326217416855123E-3</v>
      </c>
      <c r="G168" s="3">
        <f>'All coins'!N168/'All coins'!S168</f>
        <v>0</v>
      </c>
      <c r="H168" s="3"/>
      <c r="I168" s="4">
        <f t="shared" si="6"/>
        <v>1</v>
      </c>
      <c r="L168" s="1">
        <f>'All coins'!D168</f>
        <v>677.10655303227929</v>
      </c>
      <c r="M168" s="1">
        <f>'All coins'!G168</f>
        <v>18.634855256357159</v>
      </c>
      <c r="N168" s="1">
        <f>'All coins'!J168</f>
        <v>7.3500100000000006E-3</v>
      </c>
      <c r="O168" s="1">
        <f>'All coins'!M168</f>
        <v>5.1859893538715003</v>
      </c>
      <c r="P168" s="1">
        <f>'All coins'!P168</f>
        <v>0</v>
      </c>
      <c r="Q168" s="1"/>
      <c r="R168" s="11">
        <v>1</v>
      </c>
      <c r="S168" s="11">
        <v>1</v>
      </c>
      <c r="T168" s="11">
        <v>0</v>
      </c>
      <c r="U168" s="11">
        <v>0</v>
      </c>
      <c r="V168" s="11">
        <v>0</v>
      </c>
    </row>
    <row r="169" spans="1:22" ht="15" thickBot="1" x14ac:dyDescent="0.4">
      <c r="A169" s="6">
        <v>42537</v>
      </c>
      <c r="C169" s="3">
        <f>'All coins'!B169/'All coins'!S169</f>
        <v>0.91353592899516844</v>
      </c>
      <c r="D169" s="3">
        <f>'All coins'!E169/'All coins'!S169</f>
        <v>8.5190034360115935E-2</v>
      </c>
      <c r="E169" s="3">
        <f>'All coins'!H169/'All coins'!S169</f>
        <v>1.3709337747628373E-4</v>
      </c>
      <c r="F169" s="3">
        <f>'All coins'!K169/'All coins'!S169</f>
        <v>1.1369432672392178E-3</v>
      </c>
      <c r="G169" s="3">
        <f>'All coins'!N169/'All coins'!S169</f>
        <v>0</v>
      </c>
      <c r="H169" s="3"/>
      <c r="I169" s="4">
        <f t="shared" si="6"/>
        <v>0.99999999999999989</v>
      </c>
      <c r="L169" s="1">
        <f>'All coins'!D169</f>
        <v>715.69254246766718</v>
      </c>
      <c r="M169" s="1">
        <f>'All coins'!G169</f>
        <v>20.676822856243675</v>
      </c>
      <c r="N169" s="1">
        <f>'All coins'!J169</f>
        <v>6.4550100000000006E-3</v>
      </c>
      <c r="O169" s="1">
        <f>'All coins'!M169</f>
        <v>5.2092553224775058</v>
      </c>
      <c r="P169" s="1">
        <f>'All coins'!P169</f>
        <v>0</v>
      </c>
      <c r="Q169" s="1"/>
      <c r="R169" s="11">
        <v>1</v>
      </c>
      <c r="S169" s="11">
        <v>1</v>
      </c>
      <c r="T169" s="11">
        <v>0</v>
      </c>
      <c r="U169" s="11">
        <v>0</v>
      </c>
      <c r="V169" s="11">
        <v>0</v>
      </c>
    </row>
    <row r="170" spans="1:22" ht="15" thickBot="1" x14ac:dyDescent="0.4">
      <c r="A170" s="7">
        <v>42538</v>
      </c>
      <c r="C170" s="3">
        <f>'All coins'!B170/'All coins'!S170</f>
        <v>0.83410036969732382</v>
      </c>
      <c r="D170" s="3">
        <f>'All coins'!E170/'All coins'!S170</f>
        <v>0.16260866307762173</v>
      </c>
      <c r="E170" s="3">
        <f>'All coins'!H170/'All coins'!S170</f>
        <v>1.804607063515601E-4</v>
      </c>
      <c r="F170" s="3">
        <f>'All coins'!K170/'All coins'!S170</f>
        <v>3.1105065187029802E-3</v>
      </c>
      <c r="G170" s="3">
        <f>'All coins'!N170/'All coins'!S170</f>
        <v>0</v>
      </c>
      <c r="H170" s="3"/>
      <c r="I170" s="4">
        <f t="shared" si="6"/>
        <v>1</v>
      </c>
      <c r="L170" s="1">
        <f>'All coins'!D170</f>
        <v>724.19609509991392</v>
      </c>
      <c r="M170" s="1">
        <f>'All coins'!G170</f>
        <v>16.062059686325803</v>
      </c>
      <c r="N170" s="1">
        <f>'All coins'!J170</f>
        <v>6.6397899999999996E-3</v>
      </c>
      <c r="O170" s="1">
        <f>'All coins'!M170</f>
        <v>5.6889328960929335</v>
      </c>
      <c r="P170" s="1">
        <f>'All coins'!P170</f>
        <v>0</v>
      </c>
      <c r="Q170" s="1"/>
      <c r="R170" s="11">
        <v>1</v>
      </c>
      <c r="S170" s="11">
        <v>1</v>
      </c>
      <c r="T170" s="11">
        <v>0</v>
      </c>
      <c r="U170" s="11">
        <v>0</v>
      </c>
      <c r="V170" s="11">
        <v>0</v>
      </c>
    </row>
    <row r="171" spans="1:22" ht="15" thickBot="1" x14ac:dyDescent="0.4">
      <c r="A171" s="6">
        <v>42539</v>
      </c>
      <c r="C171" s="3">
        <f>'All coins'!B171/'All coins'!S171</f>
        <v>0.83973439801043637</v>
      </c>
      <c r="D171" s="3">
        <f>'All coins'!E171/'All coins'!S171</f>
        <v>0.15562416272476742</v>
      </c>
      <c r="E171" s="3">
        <f>'All coins'!H171/'All coins'!S171</f>
        <v>6.3113975594327918E-4</v>
      </c>
      <c r="F171" s="3">
        <f>'All coins'!K171/'All coins'!S171</f>
        <v>4.0102995088529114E-3</v>
      </c>
      <c r="G171" s="3">
        <f>'All coins'!N171/'All coins'!S171</f>
        <v>0</v>
      </c>
      <c r="H171" s="3"/>
      <c r="I171" s="4">
        <f t="shared" si="6"/>
        <v>1</v>
      </c>
      <c r="L171" s="1">
        <f>'All coins'!D171</f>
        <v>722.46632891351192</v>
      </c>
      <c r="M171" s="1">
        <f>'All coins'!G171</f>
        <v>12.547585302880218</v>
      </c>
      <c r="N171" s="1">
        <f>'All coins'!J171</f>
        <v>6.6493500000000001E-3</v>
      </c>
      <c r="O171" s="1">
        <f>'All coins'!M171</f>
        <v>5.6797712453046527</v>
      </c>
      <c r="P171" s="1">
        <f>'All coins'!P171</f>
        <v>0</v>
      </c>
      <c r="Q171" s="1"/>
      <c r="R171" s="11">
        <v>1</v>
      </c>
      <c r="S171" s="11">
        <v>1</v>
      </c>
      <c r="T171" s="11">
        <v>0</v>
      </c>
      <c r="U171" s="11">
        <v>0</v>
      </c>
      <c r="V171" s="11">
        <v>0</v>
      </c>
    </row>
    <row r="172" spans="1:22" ht="15" thickBot="1" x14ac:dyDescent="0.4">
      <c r="A172" s="7">
        <v>42540</v>
      </c>
      <c r="C172" s="3">
        <f>'All coins'!B172/'All coins'!S172</f>
        <v>0.88258923610945883</v>
      </c>
      <c r="D172" s="3">
        <f>'All coins'!E172/'All coins'!S172</f>
        <v>0.11403467434526184</v>
      </c>
      <c r="E172" s="3">
        <f>'All coins'!H172/'All coins'!S172</f>
        <v>1.4196496452942458E-4</v>
      </c>
      <c r="F172" s="3">
        <f>'All coins'!K172/'All coins'!S172</f>
        <v>3.2341245807499192E-3</v>
      </c>
      <c r="G172" s="3">
        <f>'All coins'!N172/'All coins'!S172</f>
        <v>0</v>
      </c>
      <c r="H172" s="3"/>
      <c r="I172" s="4">
        <f t="shared" si="6"/>
        <v>1</v>
      </c>
      <c r="L172" s="1">
        <f>'All coins'!D172</f>
        <v>729.10659424443554</v>
      </c>
      <c r="M172" s="1">
        <f>'All coins'!G172</f>
        <v>11.747760326444913</v>
      </c>
      <c r="N172" s="1">
        <f>'All coins'!J172</f>
        <v>6.6575200000000001E-3</v>
      </c>
      <c r="O172" s="1">
        <f>'All coins'!M172</f>
        <v>5.5839452032203214</v>
      </c>
      <c r="P172" s="1">
        <f>'All coins'!P172</f>
        <v>0</v>
      </c>
      <c r="Q172" s="1"/>
      <c r="R172" s="11">
        <v>1</v>
      </c>
      <c r="S172" s="11">
        <v>1</v>
      </c>
      <c r="T172" s="11">
        <v>0</v>
      </c>
      <c r="U172" s="11">
        <v>0</v>
      </c>
      <c r="V172" s="11">
        <v>0</v>
      </c>
    </row>
    <row r="173" spans="1:22" ht="15" thickBot="1" x14ac:dyDescent="0.4">
      <c r="A173" s="6">
        <v>42541</v>
      </c>
      <c r="C173" s="3">
        <f>'All coins'!B173/'All coins'!S173</f>
        <v>0.89309399263550127</v>
      </c>
      <c r="D173" s="3">
        <f>'All coins'!E173/'All coins'!S173</f>
        <v>0.10486908399163944</v>
      </c>
      <c r="E173" s="3">
        <f>'All coins'!H173/'All coins'!S173</f>
        <v>2.1938428176342852E-4</v>
      </c>
      <c r="F173" s="3">
        <f>'All coins'!K173/'All coins'!S173</f>
        <v>1.8175390910959177E-3</v>
      </c>
      <c r="G173" s="3">
        <f>'All coins'!N173/'All coins'!S173</f>
        <v>0</v>
      </c>
      <c r="H173" s="3"/>
      <c r="I173" s="4">
        <f t="shared" si="6"/>
        <v>1</v>
      </c>
      <c r="L173" s="1">
        <f>'All coins'!D173</f>
        <v>716.61882610840462</v>
      </c>
      <c r="M173" s="1">
        <f>'All coins'!G173</f>
        <v>11.997895470888357</v>
      </c>
      <c r="N173" s="1">
        <f>'All coins'!J173</f>
        <v>7.2377800000000001E-3</v>
      </c>
      <c r="O173" s="1">
        <f>'All coins'!M173</f>
        <v>5.5523553102065915</v>
      </c>
      <c r="P173" s="1">
        <f>'All coins'!P173</f>
        <v>0</v>
      </c>
      <c r="Q173" s="1"/>
      <c r="R173" s="11">
        <v>1</v>
      </c>
      <c r="S173" s="11">
        <v>1</v>
      </c>
      <c r="T173" s="11">
        <v>0</v>
      </c>
      <c r="U173" s="11">
        <v>0</v>
      </c>
      <c r="V173" s="11">
        <v>0</v>
      </c>
    </row>
    <row r="174" spans="1:22" ht="15" thickBot="1" x14ac:dyDescent="0.4">
      <c r="A174" s="7">
        <v>42542</v>
      </c>
      <c r="C174" s="3">
        <f>'All coins'!B174/'All coins'!S174</f>
        <v>0.91673484375740966</v>
      </c>
      <c r="D174" s="3">
        <f>'All coins'!E174/'All coins'!S174</f>
        <v>8.0128823649711134E-2</v>
      </c>
      <c r="E174" s="3">
        <f>'All coins'!H174/'All coins'!S174</f>
        <v>2.1186129752624801E-4</v>
      </c>
      <c r="F174" s="3">
        <f>'All coins'!K174/'All coins'!S174</f>
        <v>2.9244712953530446E-3</v>
      </c>
      <c r="G174" s="3">
        <f>'All coins'!N174/'All coins'!S174</f>
        <v>0</v>
      </c>
      <c r="H174" s="3"/>
      <c r="I174" s="4">
        <f t="shared" si="6"/>
        <v>1</v>
      </c>
      <c r="L174" s="1">
        <f>'All coins'!D174</f>
        <v>687.16963115755664</v>
      </c>
      <c r="M174" s="1">
        <f>'All coins'!G174</f>
        <v>12.851647917384684</v>
      </c>
      <c r="N174" s="1">
        <f>'All coins'!J174</f>
        <v>6.4147500000000003E-3</v>
      </c>
      <c r="O174" s="1">
        <f>'All coins'!M174</f>
        <v>5.2815322365513993</v>
      </c>
      <c r="P174" s="1">
        <f>'All coins'!P174</f>
        <v>0</v>
      </c>
      <c r="Q174" s="1"/>
      <c r="R174" s="11">
        <v>1</v>
      </c>
      <c r="S174" s="11">
        <v>1</v>
      </c>
      <c r="T174" s="11">
        <v>0</v>
      </c>
      <c r="U174" s="11">
        <v>0</v>
      </c>
      <c r="V174" s="11">
        <v>0</v>
      </c>
    </row>
    <row r="175" spans="1:22" ht="15" thickBot="1" x14ac:dyDescent="0.4">
      <c r="A175" s="6">
        <v>42543</v>
      </c>
      <c r="C175" s="3">
        <f>'All coins'!B175/'All coins'!S175</f>
        <v>0.93111292061851758</v>
      </c>
      <c r="D175" s="3">
        <f>'All coins'!E175/'All coins'!S175</f>
        <v>6.6239646155634893E-2</v>
      </c>
      <c r="E175" s="3">
        <f>'All coins'!H175/'All coins'!S175</f>
        <v>5.4759915021274464E-5</v>
      </c>
      <c r="F175" s="3">
        <f>'All coins'!K175/'All coins'!S175</f>
        <v>2.5926733108263341E-3</v>
      </c>
      <c r="G175" s="3">
        <f>'All coins'!N175/'All coins'!S175</f>
        <v>0</v>
      </c>
      <c r="H175" s="3"/>
      <c r="I175" s="4">
        <f t="shared" si="6"/>
        <v>1</v>
      </c>
      <c r="L175" s="1">
        <f>'All coins'!D175</f>
        <v>659.84418413462458</v>
      </c>
      <c r="M175" s="1">
        <f>'All coins'!G175</f>
        <v>13.433061995202623</v>
      </c>
      <c r="N175" s="1">
        <f>'All coins'!J175</f>
        <v>5.8071799999999995E-3</v>
      </c>
      <c r="O175" s="1">
        <f>'All coins'!M175</f>
        <v>4.8478902318049855</v>
      </c>
      <c r="P175" s="1">
        <f>'All coins'!P175</f>
        <v>0</v>
      </c>
      <c r="Q175" s="1"/>
      <c r="R175" s="11">
        <v>1</v>
      </c>
      <c r="S175" s="11">
        <v>1</v>
      </c>
      <c r="T175" s="11">
        <v>0</v>
      </c>
      <c r="U175" s="11">
        <v>0</v>
      </c>
      <c r="V175" s="11">
        <v>0</v>
      </c>
    </row>
    <row r="176" spans="1:22" ht="15" thickBot="1" x14ac:dyDescent="0.4">
      <c r="A176" s="7">
        <v>42544</v>
      </c>
      <c r="C176" s="3">
        <f>'All coins'!B176/'All coins'!S176</f>
        <v>0.91719340637477675</v>
      </c>
      <c r="D176" s="3">
        <f>'All coins'!E176/'All coins'!S176</f>
        <v>7.772112908466336E-2</v>
      </c>
      <c r="E176" s="3">
        <f>'All coins'!H176/'All coins'!S176</f>
        <v>1.4366992380867444E-3</v>
      </c>
      <c r="F176" s="3">
        <f>'All coins'!K176/'All coins'!S176</f>
        <v>3.6487653024732353E-3</v>
      </c>
      <c r="G176" s="3">
        <f>'All coins'!N176/'All coins'!S176</f>
        <v>0</v>
      </c>
      <c r="H176" s="3"/>
      <c r="I176" s="4">
        <f t="shared" si="6"/>
        <v>1</v>
      </c>
      <c r="L176" s="1">
        <f>'All coins'!D176</f>
        <v>598.49776461468264</v>
      </c>
      <c r="M176" s="1">
        <f>'All coins'!G176</f>
        <v>13.598358726533132</v>
      </c>
      <c r="N176" s="1">
        <f>'All coins'!J176</f>
        <v>6.7999999999999988E-3</v>
      </c>
      <c r="O176" s="1">
        <f>'All coins'!M176</f>
        <v>4.0104963527040818</v>
      </c>
      <c r="P176" s="1">
        <f>'All coins'!P176</f>
        <v>0</v>
      </c>
      <c r="Q176" s="1"/>
      <c r="R176" s="11">
        <v>1</v>
      </c>
      <c r="S176" s="11">
        <v>1</v>
      </c>
      <c r="T176" s="11">
        <v>0</v>
      </c>
      <c r="U176" s="11">
        <v>0</v>
      </c>
      <c r="V176" s="11">
        <v>0</v>
      </c>
    </row>
    <row r="177" spans="1:22" ht="15" thickBot="1" x14ac:dyDescent="0.4">
      <c r="A177" s="6">
        <v>42545</v>
      </c>
      <c r="C177" s="3">
        <f>'All coins'!B177/'All coins'!S177</f>
        <v>0.94290180762064302</v>
      </c>
      <c r="D177" s="3">
        <f>'All coins'!E177/'All coins'!S177</f>
        <v>5.367689210193427E-2</v>
      </c>
      <c r="E177" s="3">
        <f>'All coins'!H177/'All coins'!S177</f>
        <v>6.7002805543718471E-4</v>
      </c>
      <c r="F177" s="3">
        <f>'All coins'!K177/'All coins'!S177</f>
        <v>2.7512722219855319E-3</v>
      </c>
      <c r="G177" s="3">
        <f>'All coins'!N177/'All coins'!S177</f>
        <v>0</v>
      </c>
      <c r="H177" s="3"/>
      <c r="I177" s="4">
        <f t="shared" si="6"/>
        <v>1</v>
      </c>
      <c r="L177" s="1">
        <f>'All coins'!D177</f>
        <v>636.74545030889874</v>
      </c>
      <c r="M177" s="1">
        <f>'All coins'!G177</f>
        <v>14.484140478552717</v>
      </c>
      <c r="N177" s="1">
        <f>'All coins'!J177</f>
        <v>6.2487900000000006E-3</v>
      </c>
      <c r="O177" s="1">
        <f>'All coins'!M177</f>
        <v>3.9231668601457765</v>
      </c>
      <c r="P177" s="1">
        <f>'All coins'!P177</f>
        <v>0</v>
      </c>
      <c r="Q177" s="1"/>
      <c r="R177" s="11">
        <v>1</v>
      </c>
      <c r="S177" s="11">
        <v>1</v>
      </c>
      <c r="T177" s="11">
        <v>0</v>
      </c>
      <c r="U177" s="11">
        <v>0</v>
      </c>
      <c r="V177" s="11">
        <v>0</v>
      </c>
    </row>
    <row r="178" spans="1:22" ht="15" thickBot="1" x14ac:dyDescent="0.4">
      <c r="A178" s="7">
        <v>42546</v>
      </c>
      <c r="C178" s="3">
        <f>'All coins'!B178/'All coins'!S178</f>
        <v>0.96663254720749814</v>
      </c>
      <c r="D178" s="3">
        <f>'All coins'!E178/'All coins'!S178</f>
        <v>2.8778676830377426E-2</v>
      </c>
      <c r="E178" s="3">
        <f>'All coins'!H178/'All coins'!S178</f>
        <v>3.9706937133578135E-4</v>
      </c>
      <c r="F178" s="3">
        <f>'All coins'!K178/'All coins'!S178</f>
        <v>4.1917065907888015E-3</v>
      </c>
      <c r="G178" s="3">
        <f>'All coins'!N178/'All coins'!S178</f>
        <v>0</v>
      </c>
      <c r="H178" s="3"/>
      <c r="I178" s="4">
        <f t="shared" si="6"/>
        <v>1</v>
      </c>
      <c r="L178" s="1">
        <f>'All coins'!D178</f>
        <v>659.16444924573193</v>
      </c>
      <c r="M178" s="1">
        <f>'All coins'!G178</f>
        <v>14.435211769495611</v>
      </c>
      <c r="N178" s="1">
        <f>'All coins'!J178</f>
        <v>6.6500099999999996E-3</v>
      </c>
      <c r="O178" s="1">
        <f>'All coins'!M178</f>
        <v>4.3766196498105217</v>
      </c>
      <c r="P178" s="1">
        <f>'All coins'!P178</f>
        <v>0</v>
      </c>
      <c r="Q178" s="1"/>
      <c r="R178" s="11">
        <v>1</v>
      </c>
      <c r="S178" s="11">
        <v>1</v>
      </c>
      <c r="T178" s="11">
        <v>0</v>
      </c>
      <c r="U178" s="11">
        <v>0</v>
      </c>
      <c r="V178" s="11">
        <v>0</v>
      </c>
    </row>
    <row r="179" spans="1:22" ht="15" thickBot="1" x14ac:dyDescent="0.4">
      <c r="A179" s="6">
        <v>42547</v>
      </c>
      <c r="C179" s="3">
        <f>'All coins'!B179/'All coins'!S179</f>
        <v>0.96612273696045614</v>
      </c>
      <c r="D179" s="3">
        <f>'All coins'!E179/'All coins'!S179</f>
        <v>3.0927521004177949E-2</v>
      </c>
      <c r="E179" s="3">
        <f>'All coins'!H179/'All coins'!S179</f>
        <v>4.5544401813478916E-5</v>
      </c>
      <c r="F179" s="3">
        <f>'All coins'!K179/'All coins'!S179</f>
        <v>2.9041976335523936E-3</v>
      </c>
      <c r="G179" s="3">
        <f>'All coins'!N179/'All coins'!S179</f>
        <v>0</v>
      </c>
      <c r="H179" s="3"/>
      <c r="I179" s="4">
        <f t="shared" si="6"/>
        <v>1</v>
      </c>
      <c r="L179" s="1">
        <f>'All coins'!D179</f>
        <v>652.07054842837204</v>
      </c>
      <c r="M179" s="1">
        <f>'All coins'!G179</f>
        <v>14.154683132116478</v>
      </c>
      <c r="N179" s="1">
        <f>'All coins'!J179</f>
        <v>6.4794099999999997E-3</v>
      </c>
      <c r="O179" s="1">
        <f>'All coins'!M179</f>
        <v>4.2978396006574755</v>
      </c>
      <c r="P179" s="1">
        <f>'All coins'!P179</f>
        <v>0</v>
      </c>
      <c r="Q179" s="1"/>
      <c r="R179" s="11">
        <v>1</v>
      </c>
      <c r="S179" s="11">
        <v>1</v>
      </c>
      <c r="T179" s="11">
        <v>0</v>
      </c>
      <c r="U179" s="11">
        <v>0</v>
      </c>
      <c r="V179" s="11">
        <v>0</v>
      </c>
    </row>
    <row r="180" spans="1:22" ht="15" thickBot="1" x14ac:dyDescent="0.4">
      <c r="A180" s="7">
        <v>42548</v>
      </c>
      <c r="C180" s="3">
        <f>'All coins'!B180/'All coins'!S180</f>
        <v>0.97107705204990369</v>
      </c>
      <c r="D180" s="3">
        <f>'All coins'!E180/'All coins'!S180</f>
        <v>2.5938948385425369E-2</v>
      </c>
      <c r="E180" s="3">
        <f>'All coins'!H180/'All coins'!S180</f>
        <v>7.9320875471679112E-4</v>
      </c>
      <c r="F180" s="3">
        <f>'All coins'!K180/'All coins'!S180</f>
        <v>2.1907908099541317E-3</v>
      </c>
      <c r="G180" s="3">
        <f>'All coins'!N180/'All coins'!S180</f>
        <v>0</v>
      </c>
      <c r="H180" s="3"/>
      <c r="I180" s="4">
        <f t="shared" si="6"/>
        <v>0.99999999999999989</v>
      </c>
      <c r="L180" s="1">
        <f>'All coins'!D180</f>
        <v>629.1489657167117</v>
      </c>
      <c r="M180" s="1">
        <f>'All coins'!G180</f>
        <v>14.520224148335593</v>
      </c>
      <c r="N180" s="1">
        <f>'All coins'!J180</f>
        <v>6.4999999999999997E-3</v>
      </c>
      <c r="O180" s="1">
        <f>'All coins'!M180</f>
        <v>4.1253165573330177</v>
      </c>
      <c r="P180" s="1">
        <f>'All coins'!P180</f>
        <v>0</v>
      </c>
      <c r="Q180" s="1"/>
      <c r="R180" s="11">
        <v>1</v>
      </c>
      <c r="S180" s="11">
        <v>1</v>
      </c>
      <c r="T180" s="11">
        <v>0</v>
      </c>
      <c r="U180" s="11">
        <v>0</v>
      </c>
      <c r="V180" s="11">
        <v>0</v>
      </c>
    </row>
    <row r="181" spans="1:22" ht="15" thickBot="1" x14ac:dyDescent="0.4">
      <c r="A181" s="6">
        <v>42549</v>
      </c>
      <c r="C181" s="3">
        <f>'All coins'!B181/'All coins'!S181</f>
        <v>0.90119559022619844</v>
      </c>
      <c r="D181" s="3">
        <f>'All coins'!E181/'All coins'!S181</f>
        <v>9.7616260527256096E-2</v>
      </c>
      <c r="E181" s="3">
        <f>'All coins'!H181/'All coins'!S181</f>
        <v>2.2199883978934416E-4</v>
      </c>
      <c r="F181" s="3">
        <f>'All coins'!K181/'All coins'!S181</f>
        <v>9.6615040675616015E-4</v>
      </c>
      <c r="G181" s="3">
        <f>'All coins'!N181/'All coins'!S181</f>
        <v>0</v>
      </c>
      <c r="H181" s="3"/>
      <c r="I181" s="4">
        <f t="shared" si="6"/>
        <v>1</v>
      </c>
      <c r="L181" s="1">
        <f>'All coins'!D181</f>
        <v>635.42882592172896</v>
      </c>
      <c r="M181" s="1">
        <f>'All coins'!G181</f>
        <v>12.387625026605326</v>
      </c>
      <c r="N181" s="1">
        <f>'All coins'!J181</f>
        <v>6.4999200000000002E-3</v>
      </c>
      <c r="O181" s="1">
        <f>'All coins'!M181</f>
        <v>4.2459120390044802</v>
      </c>
      <c r="P181" s="1">
        <f>'All coins'!P181</f>
        <v>0</v>
      </c>
      <c r="Q181" s="1"/>
      <c r="R181" s="11">
        <v>1</v>
      </c>
      <c r="S181" s="11">
        <v>1</v>
      </c>
      <c r="T181" s="11">
        <v>0</v>
      </c>
      <c r="U181" s="11">
        <v>0</v>
      </c>
      <c r="V181" s="11">
        <v>0</v>
      </c>
    </row>
    <row r="182" spans="1:22" ht="15" thickBot="1" x14ac:dyDescent="0.4">
      <c r="A182" s="7">
        <v>42550</v>
      </c>
      <c r="C182" s="3">
        <f>'All coins'!B182/'All coins'!S182</f>
        <v>0.93152150600196204</v>
      </c>
      <c r="D182" s="3">
        <f>'All coins'!E182/'All coins'!S182</f>
        <v>6.7185930640651786E-2</v>
      </c>
      <c r="E182" s="3">
        <f>'All coins'!H182/'All coins'!S182</f>
        <v>5.5980417034721779E-4</v>
      </c>
      <c r="F182" s="3">
        <f>'All coins'!K182/'All coins'!S182</f>
        <v>7.3275918703882815E-4</v>
      </c>
      <c r="G182" s="3">
        <f>'All coins'!N182/'All coins'!S182</f>
        <v>0</v>
      </c>
      <c r="H182" s="3"/>
      <c r="I182" s="4">
        <f t="shared" si="6"/>
        <v>0.99999999999999989</v>
      </c>
      <c r="L182" s="1">
        <f>'All coins'!D182</f>
        <v>618.17850534157014</v>
      </c>
      <c r="M182" s="1">
        <f>'All coins'!G182</f>
        <v>12.577209355700017</v>
      </c>
      <c r="N182" s="1">
        <f>'All coins'!J182</f>
        <v>7.2457199999999998E-3</v>
      </c>
      <c r="O182" s="1">
        <f>'All coins'!M182</f>
        <v>4.1058051733510359</v>
      </c>
      <c r="P182" s="1">
        <f>'All coins'!P182</f>
        <v>0</v>
      </c>
      <c r="Q182" s="1"/>
      <c r="R182" s="11">
        <v>1</v>
      </c>
      <c r="S182" s="11">
        <v>1</v>
      </c>
      <c r="T182" s="11">
        <v>0</v>
      </c>
      <c r="U182" s="11">
        <v>0</v>
      </c>
      <c r="V182" s="11">
        <v>0</v>
      </c>
    </row>
    <row r="183" spans="1:22" ht="15" thickBot="1" x14ac:dyDescent="0.4">
      <c r="A183" s="6">
        <v>42551</v>
      </c>
      <c r="C183" s="3">
        <f>'All coins'!B183/'All coins'!S183</f>
        <v>0.96034534609484501</v>
      </c>
      <c r="D183" s="3">
        <f>'All coins'!E183/'All coins'!S183</f>
        <v>3.8984087669676121E-2</v>
      </c>
      <c r="E183" s="3">
        <f>'All coins'!H183/'All coins'!S183</f>
        <v>1.1613666629466369E-4</v>
      </c>
      <c r="F183" s="3">
        <f>'All coins'!K183/'All coins'!S183</f>
        <v>5.5442956918419245E-4</v>
      </c>
      <c r="G183" s="3">
        <f>'All coins'!N183/'All coins'!S183</f>
        <v>0</v>
      </c>
      <c r="H183" s="3"/>
      <c r="I183" s="4">
        <f t="shared" si="6"/>
        <v>0.99999999999999989</v>
      </c>
      <c r="L183" s="1">
        <f>'All coins'!D183</f>
        <v>635.51562425634415</v>
      </c>
      <c r="M183" s="1">
        <f>'All coins'!G183</f>
        <v>12.678528052452943</v>
      </c>
      <c r="N183" s="1">
        <f>'All coins'!J183</f>
        <v>6.9573600000000001E-3</v>
      </c>
      <c r="O183" s="1">
        <f>'All coins'!M183</f>
        <v>4.0453264299241143</v>
      </c>
      <c r="P183" s="1">
        <f>'All coins'!P183</f>
        <v>0</v>
      </c>
      <c r="Q183" s="1"/>
      <c r="R183" s="11">
        <v>1</v>
      </c>
      <c r="S183" s="11">
        <v>1</v>
      </c>
      <c r="T183" s="11">
        <v>0</v>
      </c>
      <c r="U183" s="11">
        <v>0</v>
      </c>
      <c r="V183" s="11">
        <v>0</v>
      </c>
    </row>
    <row r="184" spans="1:22" ht="15" thickBot="1" x14ac:dyDescent="0.4">
      <c r="A184" s="7">
        <v>42552</v>
      </c>
      <c r="C184" s="3">
        <f>'All coins'!B184/'All coins'!S184</f>
        <v>0.97205997351365026</v>
      </c>
      <c r="D184" s="3">
        <f>'All coins'!E184/'All coins'!S184</f>
        <v>2.6530367284730801E-2</v>
      </c>
      <c r="E184" s="3">
        <f>'All coins'!H184/'All coins'!S184</f>
        <v>5.3831503008802011E-4</v>
      </c>
      <c r="F184" s="3">
        <f>'All coins'!K184/'All coins'!S184</f>
        <v>8.7134417153088793E-4</v>
      </c>
      <c r="G184" s="3">
        <f>'All coins'!N184/'All coins'!S184</f>
        <v>0</v>
      </c>
      <c r="H184" s="3"/>
      <c r="I184" s="4">
        <f t="shared" si="6"/>
        <v>1</v>
      </c>
      <c r="L184" s="1">
        <f>'All coins'!D184</f>
        <v>652.83677447993534</v>
      </c>
      <c r="M184" s="1">
        <f>'All coins'!G184</f>
        <v>12.409571478173945</v>
      </c>
      <c r="N184" s="1">
        <f>'All coins'!J184</f>
        <v>6.5063200000000003E-3</v>
      </c>
      <c r="O184" s="1">
        <f>'All coins'!M184</f>
        <v>4.2414894430469658</v>
      </c>
      <c r="P184" s="1">
        <f>'All coins'!P184</f>
        <v>0</v>
      </c>
      <c r="Q184" s="1"/>
      <c r="R184" s="11">
        <v>1</v>
      </c>
      <c r="S184" s="11">
        <v>1</v>
      </c>
      <c r="T184" s="11">
        <v>0</v>
      </c>
      <c r="U184" s="11">
        <v>0</v>
      </c>
      <c r="V184" s="11">
        <v>0</v>
      </c>
    </row>
    <row r="185" spans="1:22" ht="15" thickBot="1" x14ac:dyDescent="0.4">
      <c r="A185" s="6">
        <v>42553</v>
      </c>
      <c r="C185" s="3">
        <f>'All coins'!B185/'All coins'!S185</f>
        <v>0.9807023931504546</v>
      </c>
      <c r="D185" s="3">
        <f>'All coins'!E185/'All coins'!S185</f>
        <v>1.7556575587122709E-2</v>
      </c>
      <c r="E185" s="3">
        <f>'All coins'!H185/'All coins'!S185</f>
        <v>4.5996252582404724E-4</v>
      </c>
      <c r="F185" s="3">
        <f>'All coins'!K185/'All coins'!S185</f>
        <v>1.2810687365987503E-3</v>
      </c>
      <c r="G185" s="3">
        <f>'All coins'!N185/'All coins'!S185</f>
        <v>0</v>
      </c>
      <c r="H185" s="3"/>
      <c r="I185" s="4">
        <f t="shared" si="6"/>
        <v>1.0000000000000002</v>
      </c>
      <c r="L185" s="1">
        <f>'All coins'!D185</f>
        <v>653.4023613850411</v>
      </c>
      <c r="M185" s="1">
        <f>'All coins'!G185</f>
        <v>12.166900981413992</v>
      </c>
      <c r="N185" s="1">
        <f>'All coins'!J185</f>
        <v>6.7799999999999996E-3</v>
      </c>
      <c r="O185" s="1">
        <f>'All coins'!M185</f>
        <v>4.2676428136480054</v>
      </c>
      <c r="P185" s="1">
        <f>'All coins'!P185</f>
        <v>0</v>
      </c>
      <c r="Q185" s="1"/>
      <c r="R185" s="11">
        <v>1</v>
      </c>
      <c r="S185" s="11">
        <v>1</v>
      </c>
      <c r="T185" s="11">
        <v>0</v>
      </c>
      <c r="U185" s="11">
        <v>0</v>
      </c>
      <c r="V185" s="11">
        <v>0</v>
      </c>
    </row>
    <row r="186" spans="1:22" ht="15" thickBot="1" x14ac:dyDescent="0.4">
      <c r="A186" s="7">
        <v>42554</v>
      </c>
      <c r="C186" s="3">
        <f>'All coins'!B186/'All coins'!S186</f>
        <v>0.97890924572026727</v>
      </c>
      <c r="D186" s="3">
        <f>'All coins'!E186/'All coins'!S186</f>
        <v>1.8828256910345034E-2</v>
      </c>
      <c r="E186" s="3">
        <f>'All coins'!H186/'All coins'!S186</f>
        <v>4.5227204210529684E-5</v>
      </c>
      <c r="F186" s="3">
        <f>'All coins'!K186/'All coins'!S186</f>
        <v>2.2172701651771379E-3</v>
      </c>
      <c r="G186" s="3">
        <f>'All coins'!N186/'All coins'!S186</f>
        <v>0</v>
      </c>
      <c r="H186" s="3"/>
      <c r="I186" s="4">
        <f t="shared" si="6"/>
        <v>1</v>
      </c>
      <c r="L186" s="1">
        <f>'All coins'!D186</f>
        <v>679.83319650101191</v>
      </c>
      <c r="M186" s="1">
        <f>'All coins'!G186</f>
        <v>12.03327370027338</v>
      </c>
      <c r="N186" s="1">
        <f>'All coins'!J186</f>
        <v>6.6101700000000003E-3</v>
      </c>
      <c r="O186" s="1">
        <f>'All coins'!M186</f>
        <v>4.6283035290452412</v>
      </c>
      <c r="P186" s="1">
        <f>'All coins'!P186</f>
        <v>0</v>
      </c>
      <c r="Q186" s="1"/>
      <c r="R186" s="11">
        <v>1</v>
      </c>
      <c r="S186" s="11">
        <v>1</v>
      </c>
      <c r="T186" s="11">
        <v>0</v>
      </c>
      <c r="U186" s="11">
        <v>0</v>
      </c>
      <c r="V186" s="11">
        <v>0</v>
      </c>
    </row>
    <row r="187" spans="1:22" ht="15" thickBot="1" x14ac:dyDescent="0.4">
      <c r="A187" s="6">
        <v>42555</v>
      </c>
      <c r="C187" s="3">
        <f>'All coins'!B187/'All coins'!S187</f>
        <v>0.95639177739153869</v>
      </c>
      <c r="D187" s="3">
        <f>'All coins'!E187/'All coins'!S187</f>
        <v>4.1988795531716284E-2</v>
      </c>
      <c r="E187" s="3">
        <f>'All coins'!H187/'All coins'!S187</f>
        <v>2.0553038244789698E-5</v>
      </c>
      <c r="F187" s="3">
        <f>'All coins'!K187/'All coins'!S187</f>
        <v>1.5988740385003324E-3</v>
      </c>
      <c r="G187" s="3">
        <f>'All coins'!N187/'All coins'!S187</f>
        <v>0</v>
      </c>
      <c r="H187" s="3"/>
      <c r="I187" s="4">
        <f t="shared" si="6"/>
        <v>1</v>
      </c>
      <c r="L187" s="1">
        <f>'All coins'!D187</f>
        <v>655.37861225133406</v>
      </c>
      <c r="M187" s="1">
        <f>'All coins'!G187</f>
        <v>11.776249529581978</v>
      </c>
      <c r="N187" s="1">
        <f>'All coins'!J187</f>
        <v>6.7888899999999997E-3</v>
      </c>
      <c r="O187" s="1">
        <f>'All coins'!M187</f>
        <v>4.3405508680277487</v>
      </c>
      <c r="P187" s="1">
        <f>'All coins'!P187</f>
        <v>0</v>
      </c>
      <c r="Q187" s="1"/>
      <c r="R187" s="11">
        <v>1</v>
      </c>
      <c r="S187" s="11">
        <v>1</v>
      </c>
      <c r="T187" s="11">
        <v>0</v>
      </c>
      <c r="U187" s="11">
        <v>0</v>
      </c>
      <c r="V187" s="11">
        <v>0</v>
      </c>
    </row>
    <row r="188" spans="1:22" ht="15" thickBot="1" x14ac:dyDescent="0.4">
      <c r="A188" s="7">
        <v>42556</v>
      </c>
      <c r="C188" s="3">
        <f>'All coins'!B188/'All coins'!S188</f>
        <v>0.90632638068725735</v>
      </c>
      <c r="D188" s="3">
        <f>'All coins'!E188/'All coins'!S188</f>
        <v>9.0425907096229871E-2</v>
      </c>
      <c r="E188" s="3">
        <f>'All coins'!H188/'All coins'!S188</f>
        <v>2.9880111863372726E-4</v>
      </c>
      <c r="F188" s="3">
        <f>'All coins'!K188/'All coins'!S188</f>
        <v>2.948911097879028E-3</v>
      </c>
      <c r="G188" s="3">
        <f>'All coins'!N188/'All coins'!S188</f>
        <v>0</v>
      </c>
      <c r="H188" s="3"/>
      <c r="I188" s="4">
        <f t="shared" si="6"/>
        <v>0.99999999999999989</v>
      </c>
      <c r="L188" s="1">
        <f>'All coins'!D188</f>
        <v>669.36868998340071</v>
      </c>
      <c r="M188" s="1">
        <f>'All coins'!G188</f>
        <v>10.833843415096648</v>
      </c>
      <c r="N188" s="1">
        <f>'All coins'!J188</f>
        <v>6.7799899999999988E-3</v>
      </c>
      <c r="O188" s="1">
        <f>'All coins'!M188</f>
        <v>4.5267351160629072</v>
      </c>
      <c r="P188" s="1">
        <f>'All coins'!P188</f>
        <v>0</v>
      </c>
      <c r="Q188" s="1"/>
      <c r="R188" s="11">
        <v>1</v>
      </c>
      <c r="S188" s="11">
        <v>1</v>
      </c>
      <c r="T188" s="11">
        <v>0</v>
      </c>
      <c r="U188" s="11">
        <v>0</v>
      </c>
      <c r="V188" s="11">
        <v>0</v>
      </c>
    </row>
    <row r="189" spans="1:22" ht="15" thickBot="1" x14ac:dyDescent="0.4">
      <c r="A189" s="6">
        <v>42557</v>
      </c>
      <c r="C189" s="3">
        <f>'All coins'!B189/'All coins'!S189</f>
        <v>0.96299236189716619</v>
      </c>
      <c r="D189" s="3">
        <f>'All coins'!E189/'All coins'!S189</f>
        <v>3.5255783351393039E-2</v>
      </c>
      <c r="E189" s="3">
        <f>'All coins'!H189/'All coins'!S189</f>
        <v>1.6362041211739065E-4</v>
      </c>
      <c r="F189" s="3">
        <f>'All coins'!K189/'All coins'!S189</f>
        <v>1.5882343393234313E-3</v>
      </c>
      <c r="G189" s="3">
        <f>'All coins'!N189/'All coins'!S189</f>
        <v>0</v>
      </c>
      <c r="H189" s="3"/>
      <c r="I189" s="4">
        <f t="shared" si="6"/>
        <v>1</v>
      </c>
      <c r="L189" s="1">
        <f>'All coins'!D189</f>
        <v>672.0850454364047</v>
      </c>
      <c r="M189" s="1">
        <f>'All coins'!G189</f>
        <v>10.674141324150273</v>
      </c>
      <c r="N189" s="1">
        <f>'All coins'!J189</f>
        <v>6.4320799999999997E-3</v>
      </c>
      <c r="O189" s="1">
        <f>'All coins'!M189</f>
        <v>4.4750299163713514</v>
      </c>
      <c r="P189" s="1">
        <f>'All coins'!P189</f>
        <v>0</v>
      </c>
      <c r="Q189" s="1"/>
      <c r="R189" s="11">
        <v>1</v>
      </c>
      <c r="S189" s="11">
        <v>1</v>
      </c>
      <c r="T189" s="11">
        <v>0</v>
      </c>
      <c r="U189" s="11">
        <v>0</v>
      </c>
      <c r="V189" s="11">
        <v>0</v>
      </c>
    </row>
    <row r="190" spans="1:22" ht="15" thickBot="1" x14ac:dyDescent="0.4">
      <c r="A190" s="7">
        <v>42558</v>
      </c>
      <c r="C190" s="3">
        <f>'All coins'!B190/'All coins'!S190</f>
        <v>0.98181362839180109</v>
      </c>
      <c r="D190" s="3">
        <f>'All coins'!E190/'All coins'!S190</f>
        <v>1.7582430578815669E-2</v>
      </c>
      <c r="E190" s="3">
        <f>'All coins'!H190/'All coins'!S190</f>
        <v>1.0447064866341579E-4</v>
      </c>
      <c r="F190" s="3">
        <f>'All coins'!K190/'All coins'!S190</f>
        <v>4.994703807197203E-4</v>
      </c>
      <c r="G190" s="3">
        <f>'All coins'!N190/'All coins'!S190</f>
        <v>0</v>
      </c>
      <c r="H190" s="3"/>
      <c r="I190" s="4">
        <f t="shared" si="6"/>
        <v>0.99999999999999989</v>
      </c>
      <c r="L190" s="1">
        <f>'All coins'!D190</f>
        <v>650.18760487683585</v>
      </c>
      <c r="M190" s="1">
        <f>'All coins'!G190</f>
        <v>10.368975165377952</v>
      </c>
      <c r="N190" s="1">
        <f>'All coins'!J190</f>
        <v>6.52011E-3</v>
      </c>
      <c r="O190" s="1">
        <f>'All coins'!M190</f>
        <v>4.4574563260876365</v>
      </c>
      <c r="P190" s="1">
        <f>'All coins'!P190</f>
        <v>0</v>
      </c>
      <c r="Q190" s="1"/>
      <c r="R190" s="11">
        <v>1</v>
      </c>
      <c r="S190" s="11">
        <v>1</v>
      </c>
      <c r="T190" s="11">
        <v>0</v>
      </c>
      <c r="U190" s="11">
        <v>0</v>
      </c>
      <c r="V190" s="11">
        <v>0</v>
      </c>
    </row>
    <row r="191" spans="1:22" ht="15" thickBot="1" x14ac:dyDescent="0.4">
      <c r="A191" s="6">
        <v>42559</v>
      </c>
      <c r="C191" s="3">
        <f>'All coins'!B191/'All coins'!S191</f>
        <v>0.97880555713832684</v>
      </c>
      <c r="D191" s="3">
        <f>'All coins'!E191/'All coins'!S191</f>
        <v>2.0305220642794605E-2</v>
      </c>
      <c r="E191" s="3">
        <f>'All coins'!H191/'All coins'!S191</f>
        <v>1.0589843221894201E-4</v>
      </c>
      <c r="F191" s="3">
        <f>'All coins'!K191/'All coins'!S191</f>
        <v>7.8332378665956512E-4</v>
      </c>
      <c r="G191" s="3">
        <f>'All coins'!N191/'All coins'!S191</f>
        <v>0</v>
      </c>
      <c r="H191" s="3"/>
      <c r="I191" s="4">
        <f t="shared" si="6"/>
        <v>1</v>
      </c>
      <c r="L191" s="1">
        <f>'All coins'!D191</f>
        <v>644.25345707386066</v>
      </c>
      <c r="M191" s="1">
        <f>'All coins'!G191</f>
        <v>11.414393805021815</v>
      </c>
      <c r="N191" s="1">
        <f>'All coins'!J191</f>
        <v>6.6098099999999998E-3</v>
      </c>
      <c r="O191" s="1">
        <f>'All coins'!M191</f>
        <v>4.1125402681716015</v>
      </c>
      <c r="P191" s="1">
        <f>'All coins'!P191</f>
        <v>0</v>
      </c>
      <c r="Q191" s="1"/>
      <c r="R191" s="11">
        <v>1</v>
      </c>
      <c r="S191" s="11">
        <v>1</v>
      </c>
      <c r="T191" s="11">
        <v>0</v>
      </c>
      <c r="U191" s="11">
        <v>0</v>
      </c>
      <c r="V191" s="11">
        <v>0</v>
      </c>
    </row>
    <row r="192" spans="1:22" ht="15" thickBot="1" x14ac:dyDescent="0.4">
      <c r="A192" s="7">
        <v>42560</v>
      </c>
      <c r="C192" s="3">
        <f>'All coins'!B192/'All coins'!S192</f>
        <v>0.98477976911558962</v>
      </c>
      <c r="D192" s="3">
        <f>'All coins'!E192/'All coins'!S192</f>
        <v>1.4912856950674071E-2</v>
      </c>
      <c r="E192" s="3">
        <f>'All coins'!H192/'All coins'!S192</f>
        <v>2.7511719714148055E-5</v>
      </c>
      <c r="F192" s="3">
        <f>'All coins'!K192/'All coins'!S192</f>
        <v>2.7986221402219024E-4</v>
      </c>
      <c r="G192" s="3">
        <f>'All coins'!N192/'All coins'!S192</f>
        <v>0</v>
      </c>
      <c r="H192" s="3"/>
      <c r="I192" s="4">
        <f t="shared" si="6"/>
        <v>1</v>
      </c>
      <c r="L192" s="1">
        <f>'All coins'!D192</f>
        <v>656.1109720747512</v>
      </c>
      <c r="M192" s="1">
        <f>'All coins'!G192</f>
        <v>11.227314113776409</v>
      </c>
      <c r="N192" s="1">
        <f>'All coins'!J192</f>
        <v>6.7057999999999996E-3</v>
      </c>
      <c r="O192" s="1">
        <f>'All coins'!M192</f>
        <v>4.2415525338987328</v>
      </c>
      <c r="P192" s="1">
        <f>'All coins'!P192</f>
        <v>0</v>
      </c>
      <c r="Q192" s="1"/>
      <c r="R192" s="11">
        <v>1</v>
      </c>
      <c r="S192" s="11">
        <v>1</v>
      </c>
      <c r="T192" s="11">
        <v>0</v>
      </c>
      <c r="U192" s="11">
        <v>0</v>
      </c>
      <c r="V192" s="11">
        <v>0</v>
      </c>
    </row>
    <row r="193" spans="1:22" ht="15" thickBot="1" x14ac:dyDescent="0.4">
      <c r="A193" s="6">
        <v>42561</v>
      </c>
      <c r="C193" s="3">
        <f>'All coins'!B193/'All coins'!S193</f>
        <v>0.99376195650796917</v>
      </c>
      <c r="D193" s="3">
        <f>'All coins'!E193/'All coins'!S193</f>
        <v>5.553144067166684E-3</v>
      </c>
      <c r="E193" s="3">
        <f>'All coins'!H193/'All coins'!S193</f>
        <v>1.5060379683550464E-5</v>
      </c>
      <c r="F193" s="3">
        <f>'All coins'!K193/'All coins'!S193</f>
        <v>6.6983904518058462E-4</v>
      </c>
      <c r="G193" s="3">
        <f>'All coins'!N193/'All coins'!S193</f>
        <v>0</v>
      </c>
      <c r="H193" s="3"/>
      <c r="I193" s="4">
        <f t="shared" si="6"/>
        <v>1</v>
      </c>
      <c r="L193" s="1">
        <f>'All coins'!D193</f>
        <v>647.30313344185436</v>
      </c>
      <c r="M193" s="1">
        <f>'All coins'!G193</f>
        <v>11.11729662942729</v>
      </c>
      <c r="N193" s="1">
        <f>'All coins'!J193</f>
        <v>6.5489900000000002E-3</v>
      </c>
      <c r="O193" s="1">
        <f>'All coins'!M193</f>
        <v>4.2010083220035437</v>
      </c>
      <c r="P193" s="1">
        <f>'All coins'!P193</f>
        <v>0</v>
      </c>
      <c r="Q193" s="1"/>
      <c r="R193" s="11">
        <v>1</v>
      </c>
      <c r="S193" s="11">
        <v>1</v>
      </c>
      <c r="T193" s="11">
        <v>0</v>
      </c>
      <c r="U193" s="11">
        <v>0</v>
      </c>
      <c r="V193" s="11">
        <v>0</v>
      </c>
    </row>
    <row r="194" spans="1:22" ht="15" thickBot="1" x14ac:dyDescent="0.4">
      <c r="A194" s="7">
        <v>42562</v>
      </c>
      <c r="C194" s="3">
        <f>'All coins'!B194/'All coins'!S194</f>
        <v>0.9810749281811586</v>
      </c>
      <c r="D194" s="3">
        <f>'All coins'!E194/'All coins'!S194</f>
        <v>1.8411545860818192E-2</v>
      </c>
      <c r="E194" s="3">
        <f>'All coins'!H194/'All coins'!S194</f>
        <v>1.6635454498030962E-4</v>
      </c>
      <c r="F194" s="3">
        <f>'All coins'!K194/'All coins'!S194</f>
        <v>3.4717141304278071E-4</v>
      </c>
      <c r="G194" s="3">
        <f>'All coins'!N194/'All coins'!S194</f>
        <v>0</v>
      </c>
      <c r="H194" s="3"/>
      <c r="I194" s="4">
        <f t="shared" si="6"/>
        <v>0.99999999999999978</v>
      </c>
      <c r="L194" s="1">
        <f>'All coins'!D194</f>
        <v>641.24344711692083</v>
      </c>
      <c r="M194" s="1">
        <f>'All coins'!G194</f>
        <v>10.746702704255554</v>
      </c>
      <c r="N194" s="1">
        <f>'All coins'!J194</f>
        <v>6.4400000000000004E-3</v>
      </c>
      <c r="O194" s="1">
        <f>'All coins'!M194</f>
        <v>4.137210941875809</v>
      </c>
      <c r="P194" s="1">
        <f>'All coins'!P194</f>
        <v>0</v>
      </c>
      <c r="Q194" s="1"/>
      <c r="R194" s="11">
        <v>1</v>
      </c>
      <c r="S194" s="11">
        <v>1</v>
      </c>
      <c r="T194" s="11">
        <v>0</v>
      </c>
      <c r="U194" s="11">
        <v>0</v>
      </c>
      <c r="V194" s="11">
        <v>0</v>
      </c>
    </row>
    <row r="195" spans="1:22" ht="15" thickBot="1" x14ac:dyDescent="0.4">
      <c r="A195" s="6">
        <v>42563</v>
      </c>
      <c r="C195" s="3">
        <f>'All coins'!B195/'All coins'!S195</f>
        <v>0.98647784211779166</v>
      </c>
      <c r="D195" s="3">
        <f>'All coins'!E195/'All coins'!S195</f>
        <v>1.3316963597560991E-2</v>
      </c>
      <c r="E195" s="3">
        <f>'All coins'!H195/'All coins'!S195</f>
        <v>1.3366058751759356E-6</v>
      </c>
      <c r="F195" s="3">
        <f>'All coins'!K195/'All coins'!S195</f>
        <v>2.0385767877234567E-4</v>
      </c>
      <c r="G195" s="3">
        <f>'All coins'!N195/'All coins'!S195</f>
        <v>0</v>
      </c>
      <c r="H195" s="3"/>
      <c r="I195" s="4">
        <f t="shared" ref="I195:I258" si="7">C195+D195+E195+F195+G195</f>
        <v>1.0000000000000002</v>
      </c>
      <c r="L195" s="1">
        <f>'All coins'!D195</f>
        <v>643.5171517721368</v>
      </c>
      <c r="M195" s="1">
        <f>'All coins'!G195</f>
        <v>10.761260371915881</v>
      </c>
      <c r="N195" s="1">
        <f>'All coins'!J195</f>
        <v>6.2395999999999997E-3</v>
      </c>
      <c r="O195" s="1">
        <f>'All coins'!M195</f>
        <v>4.1680863652003231</v>
      </c>
      <c r="P195" s="1">
        <f>'All coins'!P195</f>
        <v>0</v>
      </c>
      <c r="Q195" s="1"/>
      <c r="R195" s="11">
        <v>1</v>
      </c>
      <c r="S195" s="11">
        <v>1</v>
      </c>
      <c r="T195" s="11">
        <v>0</v>
      </c>
      <c r="U195" s="11">
        <v>0</v>
      </c>
      <c r="V195" s="11">
        <v>0</v>
      </c>
    </row>
    <row r="196" spans="1:22" ht="15" thickBot="1" x14ac:dyDescent="0.4">
      <c r="A196" s="7">
        <v>42564</v>
      </c>
      <c r="C196" s="3">
        <f>'All coins'!B196/'All coins'!S196</f>
        <v>0.99123550296356655</v>
      </c>
      <c r="D196" s="3">
        <f>'All coins'!E196/'All coins'!S196</f>
        <v>8.3704028802353888E-3</v>
      </c>
      <c r="E196" s="3">
        <f>'All coins'!H196/'All coins'!S196</f>
        <v>1.3506746067787757E-4</v>
      </c>
      <c r="F196" s="3">
        <f>'All coins'!K196/'All coins'!S196</f>
        <v>2.5902669552024164E-4</v>
      </c>
      <c r="G196" s="3">
        <f>'All coins'!N196/'All coins'!S196</f>
        <v>0</v>
      </c>
      <c r="H196" s="3"/>
      <c r="I196" s="4">
        <f t="shared" si="7"/>
        <v>1</v>
      </c>
      <c r="L196" s="1">
        <f>'All coins'!D196</f>
        <v>659.76553073992829</v>
      </c>
      <c r="M196" s="1">
        <f>'All coins'!G196</f>
        <v>10.687013489812379</v>
      </c>
      <c r="N196" s="1">
        <f>'All coins'!J196</f>
        <v>6.4958000000000004E-3</v>
      </c>
      <c r="O196" s="1">
        <f>'All coins'!M196</f>
        <v>4.2486305986798758</v>
      </c>
      <c r="P196" s="1">
        <f>'All coins'!P196</f>
        <v>0</v>
      </c>
      <c r="Q196" s="1"/>
      <c r="R196" s="11">
        <v>1</v>
      </c>
      <c r="S196" s="11">
        <v>1</v>
      </c>
      <c r="T196" s="11">
        <v>0</v>
      </c>
      <c r="U196" s="11">
        <v>0</v>
      </c>
      <c r="V196" s="11">
        <v>0</v>
      </c>
    </row>
    <row r="197" spans="1:22" ht="15" thickBot="1" x14ac:dyDescent="0.4">
      <c r="A197" s="6">
        <v>42565</v>
      </c>
      <c r="C197" s="3">
        <f>'All coins'!B197/'All coins'!S197</f>
        <v>0.97210496282873149</v>
      </c>
      <c r="D197" s="3">
        <f>'All coins'!E197/'All coins'!S197</f>
        <v>2.7490003413291456E-2</v>
      </c>
      <c r="E197" s="3">
        <f>'All coins'!H197/'All coins'!S197</f>
        <v>1.7924362312110055E-6</v>
      </c>
      <c r="F197" s="3">
        <f>'All coins'!K197/'All coins'!S197</f>
        <v>4.0324132174568964E-4</v>
      </c>
      <c r="G197" s="3">
        <f>'All coins'!N197/'All coins'!S197</f>
        <v>0</v>
      </c>
      <c r="H197" s="3"/>
      <c r="I197" s="4">
        <f t="shared" si="7"/>
        <v>0.99999999999999989</v>
      </c>
      <c r="L197" s="1">
        <f>'All coins'!D197</f>
        <v>653.25714498361685</v>
      </c>
      <c r="M197" s="1">
        <f>'All coins'!G197</f>
        <v>11.657605361214786</v>
      </c>
      <c r="N197" s="1">
        <f>'All coins'!J197</f>
        <v>6.4999599999999991E-3</v>
      </c>
      <c r="O197" s="1">
        <f>'All coins'!M197</f>
        <v>4.1908877775537592</v>
      </c>
      <c r="P197" s="1">
        <f>'All coins'!P197</f>
        <v>0</v>
      </c>
      <c r="Q197" s="1"/>
      <c r="R197" s="11">
        <v>1</v>
      </c>
      <c r="S197" s="11">
        <v>1</v>
      </c>
      <c r="T197" s="11">
        <v>0</v>
      </c>
      <c r="U197" s="11">
        <v>0</v>
      </c>
      <c r="V197" s="11">
        <v>0</v>
      </c>
    </row>
    <row r="198" spans="1:22" ht="15" thickBot="1" x14ac:dyDescent="0.4">
      <c r="A198" s="7">
        <v>42566</v>
      </c>
      <c r="C198" s="3">
        <f>'All coins'!B198/'All coins'!S198</f>
        <v>0.96738767849770624</v>
      </c>
      <c r="D198" s="3">
        <f>'All coins'!E198/'All coins'!S198</f>
        <v>3.2478429021943298E-2</v>
      </c>
      <c r="E198" s="3">
        <f>'All coins'!H198/'All coins'!S198</f>
        <v>4.5934805400167614E-6</v>
      </c>
      <c r="F198" s="3">
        <f>'All coins'!K198/'All coins'!S198</f>
        <v>1.2929899981052066E-4</v>
      </c>
      <c r="G198" s="3">
        <f>'All coins'!N198/'All coins'!S198</f>
        <v>0</v>
      </c>
      <c r="H198" s="3"/>
      <c r="I198" s="4">
        <f t="shared" si="7"/>
        <v>1.0000000000000002</v>
      </c>
      <c r="L198" s="1">
        <f>'All coins'!D198</f>
        <v>622.71520043140561</v>
      </c>
      <c r="M198" s="1">
        <f>'All coins'!G198</f>
        <v>12.038805172146427</v>
      </c>
      <c r="N198" s="1">
        <f>'All coins'!J198</f>
        <v>6.4579499999999996E-3</v>
      </c>
      <c r="O198" s="1">
        <f>'All coins'!M198</f>
        <v>4.1487152551396136</v>
      </c>
      <c r="P198" s="1">
        <f>'All coins'!P198</f>
        <v>0</v>
      </c>
      <c r="Q198" s="1"/>
      <c r="R198" s="11">
        <v>1</v>
      </c>
      <c r="S198" s="11">
        <v>1</v>
      </c>
      <c r="T198" s="11">
        <v>0</v>
      </c>
      <c r="U198" s="11">
        <v>0</v>
      </c>
      <c r="V198" s="11">
        <v>0</v>
      </c>
    </row>
    <row r="199" spans="1:22" ht="15" thickBot="1" x14ac:dyDescent="0.4">
      <c r="A199" s="6">
        <v>42567</v>
      </c>
      <c r="C199" s="3">
        <f>'All coins'!B199/'All coins'!S199</f>
        <v>0.98050193743989311</v>
      </c>
      <c r="D199" s="3">
        <f>'All coins'!E199/'All coins'!S199</f>
        <v>1.8609003305257166E-2</v>
      </c>
      <c r="E199" s="3">
        <f>'All coins'!H199/'All coins'!S199</f>
        <v>8.6291624602931907E-5</v>
      </c>
      <c r="F199" s="3">
        <f>'All coins'!K199/'All coins'!S199</f>
        <v>8.0276763024678729E-4</v>
      </c>
      <c r="G199" s="3">
        <f>'All coins'!N199/'All coins'!S199</f>
        <v>0</v>
      </c>
      <c r="H199" s="3"/>
      <c r="I199" s="4">
        <f t="shared" si="7"/>
        <v>1</v>
      </c>
      <c r="L199" s="1">
        <f>'All coins'!D199</f>
        <v>648.86148111441832</v>
      </c>
      <c r="M199" s="1">
        <f>'All coins'!G199</f>
        <v>11.885146469302104</v>
      </c>
      <c r="N199" s="1">
        <f>'All coins'!J199</f>
        <v>6.53121E-3</v>
      </c>
      <c r="O199" s="1">
        <f>'All coins'!M199</f>
        <v>4.1811787767722155</v>
      </c>
      <c r="P199" s="1">
        <f>'All coins'!P199</f>
        <v>0</v>
      </c>
      <c r="Q199" s="1"/>
      <c r="R199" s="11">
        <v>1</v>
      </c>
      <c r="S199" s="11">
        <v>1</v>
      </c>
      <c r="T199" s="11">
        <v>0</v>
      </c>
      <c r="U199" s="11">
        <v>0</v>
      </c>
      <c r="V199" s="11">
        <v>0</v>
      </c>
    </row>
    <row r="200" spans="1:22" ht="15" thickBot="1" x14ac:dyDescent="0.4">
      <c r="A200" s="7">
        <v>42568</v>
      </c>
      <c r="C200" s="3">
        <f>'All coins'!B200/'All coins'!S200</f>
        <v>0.98112688529892467</v>
      </c>
      <c r="D200" s="3">
        <f>'All coins'!E200/'All coins'!S200</f>
        <v>1.8509727927210461E-2</v>
      </c>
      <c r="E200" s="3">
        <f>'All coins'!H200/'All coins'!S200</f>
        <v>9.5785301653676503E-5</v>
      </c>
      <c r="F200" s="3">
        <f>'All coins'!K200/'All coins'!S200</f>
        <v>2.6760147221120391E-4</v>
      </c>
      <c r="G200" s="3">
        <f>'All coins'!N200/'All coins'!S200</f>
        <v>0</v>
      </c>
      <c r="H200" s="3"/>
      <c r="I200" s="4">
        <f t="shared" si="7"/>
        <v>1</v>
      </c>
      <c r="L200" s="1">
        <f>'All coins'!D200</f>
        <v>649.6004689292663</v>
      </c>
      <c r="M200" s="1">
        <f>'All coins'!G200</f>
        <v>11.460603144908021</v>
      </c>
      <c r="N200" s="1">
        <f>'All coins'!J200</f>
        <v>6.7259499999999996E-3</v>
      </c>
      <c r="O200" s="1">
        <f>'All coins'!M200</f>
        <v>4.122849963244871</v>
      </c>
      <c r="P200" s="1">
        <f>'All coins'!P200</f>
        <v>0</v>
      </c>
      <c r="Q200" s="1"/>
      <c r="R200" s="11">
        <v>1</v>
      </c>
      <c r="S200" s="11">
        <v>1</v>
      </c>
      <c r="T200" s="11">
        <v>0</v>
      </c>
      <c r="U200" s="11">
        <v>0</v>
      </c>
      <c r="V200" s="11">
        <v>0</v>
      </c>
    </row>
    <row r="201" spans="1:22" ht="15" thickBot="1" x14ac:dyDescent="0.4">
      <c r="A201" s="6">
        <v>42569</v>
      </c>
      <c r="C201" s="3">
        <f>'All coins'!B201/'All coins'!S201</f>
        <v>0.96614277762258283</v>
      </c>
      <c r="D201" s="3">
        <f>'All coins'!E201/'All coins'!S201</f>
        <v>3.2965324506278405E-2</v>
      </c>
      <c r="E201" s="3">
        <f>'All coins'!H201/'All coins'!S201</f>
        <v>6.7154079563392375E-5</v>
      </c>
      <c r="F201" s="3">
        <f>'All coins'!K201/'All coins'!S201</f>
        <v>8.2474379157536771E-4</v>
      </c>
      <c r="G201" s="3">
        <f>'All coins'!N201/'All coins'!S201</f>
        <v>0</v>
      </c>
      <c r="H201" s="3"/>
      <c r="I201" s="4">
        <f t="shared" si="7"/>
        <v>1</v>
      </c>
      <c r="L201" s="1">
        <f>'All coins'!D201</f>
        <v>672.43409122681487</v>
      </c>
      <c r="M201" s="1">
        <f>'All coins'!G201</f>
        <v>11.163678224583807</v>
      </c>
      <c r="N201" s="1">
        <f>'All coins'!J201</f>
        <v>6.5063100000000004E-3</v>
      </c>
      <c r="O201" s="1">
        <f>'All coins'!M201</f>
        <v>4.1622207247704397</v>
      </c>
      <c r="P201" s="1">
        <f>'All coins'!P201</f>
        <v>0</v>
      </c>
      <c r="Q201" s="1"/>
      <c r="R201" s="11">
        <v>1</v>
      </c>
      <c r="S201" s="11">
        <v>1</v>
      </c>
      <c r="T201" s="11">
        <v>0</v>
      </c>
      <c r="U201" s="11">
        <v>0</v>
      </c>
      <c r="V201" s="11">
        <v>0</v>
      </c>
    </row>
    <row r="202" spans="1:22" ht="15" thickBot="1" x14ac:dyDescent="0.4">
      <c r="A202" s="7">
        <v>42570</v>
      </c>
      <c r="C202" s="3">
        <f>'All coins'!B202/'All coins'!S202</f>
        <v>0.95228477583458182</v>
      </c>
      <c r="D202" s="3">
        <f>'All coins'!E202/'All coins'!S202</f>
        <v>4.7323908539014414E-2</v>
      </c>
      <c r="E202" s="3">
        <f>'All coins'!H202/'All coins'!S202</f>
        <v>4.2396200663828214E-6</v>
      </c>
      <c r="F202" s="3">
        <f>'All coins'!K202/'All coins'!S202</f>
        <v>3.8707600633736204E-4</v>
      </c>
      <c r="G202" s="3">
        <f>'All coins'!N202/'All coins'!S202</f>
        <v>0</v>
      </c>
      <c r="H202" s="3"/>
      <c r="I202" s="4">
        <f t="shared" si="7"/>
        <v>1</v>
      </c>
      <c r="L202" s="1">
        <f>'All coins'!D202</f>
        <v>666.80944448416597</v>
      </c>
      <c r="M202" s="1">
        <f>'All coins'!G202</f>
        <v>11.511001970095657</v>
      </c>
      <c r="N202" s="1">
        <f>'All coins'!J202</f>
        <v>6.5000099999999996E-3</v>
      </c>
      <c r="O202" s="1">
        <f>'All coins'!M202</f>
        <v>4.1658544483139162</v>
      </c>
      <c r="P202" s="1">
        <f>'All coins'!P202</f>
        <v>0</v>
      </c>
      <c r="Q202" s="1"/>
      <c r="R202" s="11">
        <v>1</v>
      </c>
      <c r="S202" s="11">
        <v>1</v>
      </c>
      <c r="T202" s="11">
        <v>0</v>
      </c>
      <c r="U202" s="11">
        <v>0</v>
      </c>
      <c r="V202" s="11">
        <v>0</v>
      </c>
    </row>
    <row r="203" spans="1:22" ht="15" thickBot="1" x14ac:dyDescent="0.4">
      <c r="A203" s="6">
        <v>42571</v>
      </c>
      <c r="C203" s="3">
        <f>'All coins'!B203/'All coins'!S203</f>
        <v>0.91251160818741284</v>
      </c>
      <c r="D203" s="3">
        <f>'All coins'!E203/'All coins'!S203</f>
        <v>8.6871447348895486E-2</v>
      </c>
      <c r="E203" s="3">
        <f>'All coins'!H203/'All coins'!S203</f>
        <v>2.6457172750622265E-4</v>
      </c>
      <c r="F203" s="3">
        <f>'All coins'!K203/'All coins'!S203</f>
        <v>3.5237273618553223E-4</v>
      </c>
      <c r="G203" s="3">
        <f>'All coins'!N203/'All coins'!S203</f>
        <v>0</v>
      </c>
      <c r="H203" s="3"/>
      <c r="I203" s="4">
        <f t="shared" si="7"/>
        <v>1.0000000000000002</v>
      </c>
      <c r="L203" s="1">
        <f>'All coins'!D203</f>
        <v>662.98488906504406</v>
      </c>
      <c r="M203" s="1">
        <f>'All coins'!G203</f>
        <v>12.525349302974249</v>
      </c>
      <c r="N203" s="1">
        <f>'All coins'!J203</f>
        <v>6.4431200000000001E-3</v>
      </c>
      <c r="O203" s="1">
        <f>'All coins'!M203</f>
        <v>4.1864792942269213</v>
      </c>
      <c r="P203" s="1">
        <f>'All coins'!P203</f>
        <v>0</v>
      </c>
      <c r="Q203" s="1"/>
      <c r="R203" s="11">
        <v>1</v>
      </c>
      <c r="S203" s="11">
        <v>1</v>
      </c>
      <c r="T203" s="11">
        <v>0</v>
      </c>
      <c r="U203" s="11">
        <v>0</v>
      </c>
      <c r="V203" s="11">
        <v>0</v>
      </c>
    </row>
    <row r="204" spans="1:22" ht="15" thickBot="1" x14ac:dyDescent="0.4">
      <c r="A204" s="7">
        <v>42572</v>
      </c>
      <c r="C204" s="3">
        <f>'All coins'!B204/'All coins'!S204</f>
        <v>0.92280762927891147</v>
      </c>
      <c r="D204" s="3">
        <f>'All coins'!E204/'All coins'!S204</f>
        <v>7.6188700210134477E-2</v>
      </c>
      <c r="E204" s="3">
        <f>'All coins'!H204/'All coins'!S204</f>
        <v>8.5355285898658031E-5</v>
      </c>
      <c r="F204" s="3">
        <f>'All coins'!K204/'All coins'!S204</f>
        <v>9.1831522505532448E-4</v>
      </c>
      <c r="G204" s="3">
        <f>'All coins'!N204/'All coins'!S204</f>
        <v>0</v>
      </c>
      <c r="H204" s="3"/>
      <c r="I204" s="4">
        <f t="shared" si="7"/>
        <v>1</v>
      </c>
      <c r="L204" s="1">
        <f>'All coins'!D204</f>
        <v>663.02387109537574</v>
      </c>
      <c r="M204" s="1">
        <f>'All coins'!G204</f>
        <v>12.728849290106391</v>
      </c>
      <c r="N204" s="1">
        <f>'All coins'!J204</f>
        <v>6.4000000000000003E-3</v>
      </c>
      <c r="O204" s="1">
        <f>'All coins'!M204</f>
        <v>4.1554205951811092</v>
      </c>
      <c r="P204" s="1">
        <f>'All coins'!P204</f>
        <v>0</v>
      </c>
      <c r="Q204" s="1"/>
      <c r="R204" s="11">
        <v>1</v>
      </c>
      <c r="S204" s="11">
        <v>1</v>
      </c>
      <c r="T204" s="11">
        <v>0</v>
      </c>
      <c r="U204" s="11">
        <v>0</v>
      </c>
      <c r="V204" s="11">
        <v>0</v>
      </c>
    </row>
    <row r="205" spans="1:22" ht="15" thickBot="1" x14ac:dyDescent="0.4">
      <c r="A205" s="6">
        <v>42573</v>
      </c>
      <c r="C205" s="3">
        <f>'All coins'!B205/'All coins'!S205</f>
        <v>0.82877957781572364</v>
      </c>
      <c r="D205" s="3">
        <f>'All coins'!E205/'All coins'!S205</f>
        <v>0.17093912907162115</v>
      </c>
      <c r="E205" s="3">
        <f>'All coins'!H205/'All coins'!S205</f>
        <v>7.0713458902715645E-5</v>
      </c>
      <c r="F205" s="3">
        <f>'All coins'!K205/'All coins'!S205</f>
        <v>2.1057965375243813E-4</v>
      </c>
      <c r="G205" s="3">
        <f>'All coins'!N205/'All coins'!S205</f>
        <v>0</v>
      </c>
      <c r="H205" s="3"/>
      <c r="I205" s="4">
        <f t="shared" si="7"/>
        <v>1</v>
      </c>
      <c r="L205" s="1">
        <f>'All coins'!D205</f>
        <v>654.23527613633303</v>
      </c>
      <c r="M205" s="1">
        <f>'All coins'!G205</f>
        <v>14.756107102759437</v>
      </c>
      <c r="N205" s="1">
        <f>'All coins'!J205</f>
        <v>6.4922399999999989E-3</v>
      </c>
      <c r="O205" s="1">
        <f>'All coins'!M205</f>
        <v>4.1279277250611317</v>
      </c>
      <c r="P205" s="1">
        <f>'All coins'!P205</f>
        <v>0</v>
      </c>
      <c r="Q205" s="1"/>
      <c r="R205" s="11">
        <v>1</v>
      </c>
      <c r="S205" s="11">
        <v>1</v>
      </c>
      <c r="T205" s="11">
        <v>0</v>
      </c>
      <c r="U205" s="11">
        <v>0</v>
      </c>
      <c r="V205" s="11">
        <v>0</v>
      </c>
    </row>
    <row r="206" spans="1:22" ht="15" thickBot="1" x14ac:dyDescent="0.4">
      <c r="A206" s="7">
        <v>42574</v>
      </c>
      <c r="C206" s="3">
        <f>'All coins'!B206/'All coins'!S206</f>
        <v>0.8854770784960484</v>
      </c>
      <c r="D206" s="3">
        <f>'All coins'!E206/'All coins'!S206</f>
        <v>0.11328391088221093</v>
      </c>
      <c r="E206" s="3">
        <f>'All coins'!H206/'All coins'!S206</f>
        <v>8.2163173070662395E-5</v>
      </c>
      <c r="F206" s="3">
        <f>'All coins'!K206/'All coins'!S206</f>
        <v>1.156847448670119E-3</v>
      </c>
      <c r="G206" s="3">
        <f>'All coins'!N206/'All coins'!S206</f>
        <v>0</v>
      </c>
      <c r="H206" s="3"/>
      <c r="I206" s="4">
        <f t="shared" si="7"/>
        <v>1</v>
      </c>
      <c r="L206" s="1">
        <f>'All coins'!D206</f>
        <v>651.00960880318576</v>
      </c>
      <c r="M206" s="1">
        <f>'All coins'!G206</f>
        <v>14.534393638691427</v>
      </c>
      <c r="N206" s="1">
        <f>'All coins'!J206</f>
        <v>6.4193599999999998E-3</v>
      </c>
      <c r="O206" s="1">
        <f>'All coins'!M206</f>
        <v>4.0375000692079164</v>
      </c>
      <c r="P206" s="1">
        <f>'All coins'!P206</f>
        <v>0</v>
      </c>
      <c r="Q206" s="1"/>
      <c r="R206" s="11">
        <v>1</v>
      </c>
      <c r="S206" s="11">
        <v>1</v>
      </c>
      <c r="T206" s="11">
        <v>0</v>
      </c>
      <c r="U206" s="11">
        <v>0</v>
      </c>
      <c r="V206" s="11">
        <v>0</v>
      </c>
    </row>
    <row r="207" spans="1:22" ht="15" thickBot="1" x14ac:dyDescent="0.4">
      <c r="A207" s="6">
        <v>42575</v>
      </c>
      <c r="C207" s="3">
        <f>'All coins'!B207/'All coins'!S207</f>
        <v>0.87611667243631286</v>
      </c>
      <c r="D207" s="3">
        <f>'All coins'!E207/'All coins'!S207</f>
        <v>0.12365479898462022</v>
      </c>
      <c r="E207" s="3">
        <f>'All coins'!H207/'All coins'!S207</f>
        <v>2.3206170345558857E-6</v>
      </c>
      <c r="F207" s="3">
        <f>'All coins'!K207/'All coins'!S207</f>
        <v>2.2620796203231066E-4</v>
      </c>
      <c r="G207" s="3">
        <f>'All coins'!N207/'All coins'!S207</f>
        <v>0</v>
      </c>
      <c r="H207" s="3"/>
      <c r="I207" s="4">
        <f t="shared" si="7"/>
        <v>0.99999999999999989</v>
      </c>
      <c r="L207" s="1">
        <f>'All coins'!D207</f>
        <v>638.86537472813075</v>
      </c>
      <c r="M207" s="1">
        <f>'All coins'!G207</f>
        <v>12.914567486674152</v>
      </c>
      <c r="N207" s="1">
        <f>'All coins'!J207</f>
        <v>6.4000000000000003E-3</v>
      </c>
      <c r="O207" s="1">
        <f>'All coins'!M207</f>
        <v>4.075541685632353</v>
      </c>
      <c r="P207" s="1">
        <f>'All coins'!P207</f>
        <v>0</v>
      </c>
      <c r="Q207" s="1"/>
      <c r="R207" s="11">
        <v>1</v>
      </c>
      <c r="S207" s="11">
        <v>1</v>
      </c>
      <c r="T207" s="11">
        <v>0</v>
      </c>
      <c r="U207" s="11">
        <v>0</v>
      </c>
      <c r="V207" s="11">
        <v>0</v>
      </c>
    </row>
    <row r="208" spans="1:22" ht="15" thickBot="1" x14ac:dyDescent="0.4">
      <c r="A208" s="7">
        <v>42576</v>
      </c>
      <c r="C208" s="3">
        <f>'All coins'!B208/'All coins'!S208</f>
        <v>0.92929239147748688</v>
      </c>
      <c r="D208" s="3">
        <f>'All coins'!E208/'All coins'!S208</f>
        <v>7.0455076584732643E-2</v>
      </c>
      <c r="E208" s="3">
        <f>'All coins'!H208/'All coins'!S208</f>
        <v>8.4510231174815865E-5</v>
      </c>
      <c r="F208" s="3">
        <f>'All coins'!K208/'All coins'!S208</f>
        <v>1.6802170660559245E-4</v>
      </c>
      <c r="G208" s="3">
        <f>'All coins'!N208/'All coins'!S208</f>
        <v>0</v>
      </c>
      <c r="H208" s="3"/>
      <c r="I208" s="4">
        <f t="shared" si="7"/>
        <v>0.99999999999999989</v>
      </c>
      <c r="L208" s="1">
        <f>'All coins'!D208</f>
        <v>631.16965689902111</v>
      </c>
      <c r="M208" s="1">
        <f>'All coins'!G208</f>
        <v>13.60317037068517</v>
      </c>
      <c r="N208" s="1">
        <f>'All coins'!J208</f>
        <v>6.2855999999999997E-3</v>
      </c>
      <c r="O208" s="1">
        <f>'All coins'!M208</f>
        <v>4.0660749346522733</v>
      </c>
      <c r="P208" s="1">
        <f>'All coins'!P208</f>
        <v>0</v>
      </c>
      <c r="Q208" s="1"/>
      <c r="R208" s="11">
        <v>1</v>
      </c>
      <c r="S208" s="11">
        <v>1</v>
      </c>
      <c r="T208" s="11">
        <v>0</v>
      </c>
      <c r="U208" s="11">
        <v>0</v>
      </c>
      <c r="V208" s="11">
        <v>0</v>
      </c>
    </row>
    <row r="209" spans="1:22" ht="15" thickBot="1" x14ac:dyDescent="0.4">
      <c r="A209" s="6">
        <v>42577</v>
      </c>
      <c r="C209" s="3">
        <f>'All coins'!B209/'All coins'!S209</f>
        <v>0.80901844267877543</v>
      </c>
      <c r="D209" s="3">
        <f>'All coins'!E209/'All coins'!S209</f>
        <v>0.19041673677180959</v>
      </c>
      <c r="E209" s="3">
        <f>'All coins'!H209/'All coins'!S209</f>
        <v>2.5392440650338365E-5</v>
      </c>
      <c r="F209" s="3">
        <f>'All coins'!K209/'All coins'!S209</f>
        <v>5.39428108764684E-4</v>
      </c>
      <c r="G209" s="3">
        <f>'All coins'!N209/'All coins'!S209</f>
        <v>0</v>
      </c>
      <c r="H209" s="3"/>
      <c r="I209" s="4">
        <f t="shared" si="7"/>
        <v>1</v>
      </c>
      <c r="L209" s="1">
        <f>'All coins'!D209</f>
        <v>650.85452126793939</v>
      </c>
      <c r="M209" s="1">
        <f>'All coins'!G209</f>
        <v>12.037057648990473</v>
      </c>
      <c r="N209" s="1">
        <f>'All coins'!J209</f>
        <v>6.2424100000000012E-3</v>
      </c>
      <c r="O209" s="1">
        <f>'All coins'!M209</f>
        <v>4.0223864174797601</v>
      </c>
      <c r="P209" s="1">
        <f>'All coins'!P209</f>
        <v>0</v>
      </c>
      <c r="Q209" s="1"/>
      <c r="R209" s="11">
        <v>1</v>
      </c>
      <c r="S209" s="11">
        <v>1</v>
      </c>
      <c r="T209" s="11">
        <v>0</v>
      </c>
      <c r="U209" s="11">
        <v>0</v>
      </c>
      <c r="V209" s="11">
        <v>0</v>
      </c>
    </row>
    <row r="210" spans="1:22" ht="15" thickBot="1" x14ac:dyDescent="0.4">
      <c r="A210" s="7">
        <v>42578</v>
      </c>
      <c r="C210" s="3">
        <f>'All coins'!B210/'All coins'!S210</f>
        <v>0.85022678272684926</v>
      </c>
      <c r="D210" s="3">
        <f>'All coins'!E210/'All coins'!S210</f>
        <v>0.14781850829516499</v>
      </c>
      <c r="E210" s="3">
        <f>'All coins'!H210/'All coins'!S210</f>
        <v>1.9106806259019975E-4</v>
      </c>
      <c r="F210" s="3">
        <f>'All coins'!K210/'All coins'!S210</f>
        <v>1.7636409153954707E-3</v>
      </c>
      <c r="G210" s="3">
        <f>'All coins'!N210/'All coins'!S210</f>
        <v>0</v>
      </c>
      <c r="H210" s="3"/>
      <c r="I210" s="4">
        <f t="shared" si="7"/>
        <v>0.99999999999999989</v>
      </c>
      <c r="L210" s="1">
        <f>'All coins'!D210</f>
        <v>651.45779043302855</v>
      </c>
      <c r="M210" s="1">
        <f>'All coins'!G210</f>
        <v>12.802137861078009</v>
      </c>
      <c r="N210" s="1">
        <f>'All coins'!J210</f>
        <v>5.79511E-3</v>
      </c>
      <c r="O210" s="1">
        <f>'All coins'!M210</f>
        <v>3.9757329949433378</v>
      </c>
      <c r="P210" s="1">
        <f>'All coins'!P210</f>
        <v>0</v>
      </c>
      <c r="Q210" s="1"/>
      <c r="R210" s="11">
        <v>1</v>
      </c>
      <c r="S210" s="11">
        <v>1</v>
      </c>
      <c r="T210" s="11">
        <v>0</v>
      </c>
      <c r="U210" s="11">
        <v>0</v>
      </c>
      <c r="V210" s="11">
        <v>0</v>
      </c>
    </row>
    <row r="211" spans="1:22" ht="15" thickBot="1" x14ac:dyDescent="0.4">
      <c r="A211" s="6">
        <v>42579</v>
      </c>
      <c r="C211" s="3">
        <f>'All coins'!B211/'All coins'!S211</f>
        <v>0.91504814853627259</v>
      </c>
      <c r="D211" s="3">
        <f>'All coins'!E211/'All coins'!S211</f>
        <v>8.3474394452743336E-2</v>
      </c>
      <c r="E211" s="3">
        <f>'All coins'!H211/'All coins'!S211</f>
        <v>5.1325496983644722E-5</v>
      </c>
      <c r="F211" s="3">
        <f>'All coins'!K211/'All coins'!S211</f>
        <v>1.4261315140005025E-3</v>
      </c>
      <c r="G211" s="3">
        <f>'All coins'!N211/'All coins'!S211</f>
        <v>0</v>
      </c>
      <c r="H211" s="3"/>
      <c r="I211" s="4">
        <f t="shared" si="7"/>
        <v>1</v>
      </c>
      <c r="L211" s="1">
        <f>'All coins'!D211</f>
        <v>652.50332989791809</v>
      </c>
      <c r="M211" s="1">
        <f>'All coins'!G211</f>
        <v>13.025410486005908</v>
      </c>
      <c r="N211" s="1">
        <f>'All coins'!J211</f>
        <v>5.9522400000000001E-3</v>
      </c>
      <c r="O211" s="1">
        <f>'All coins'!M211</f>
        <v>3.9786453025478785</v>
      </c>
      <c r="P211" s="1">
        <f>'All coins'!P211</f>
        <v>0</v>
      </c>
      <c r="Q211" s="1"/>
      <c r="R211" s="11">
        <v>1</v>
      </c>
      <c r="S211" s="11">
        <v>1</v>
      </c>
      <c r="T211" s="11">
        <v>0</v>
      </c>
      <c r="U211" s="11">
        <v>0</v>
      </c>
      <c r="V211" s="11">
        <v>0</v>
      </c>
    </row>
    <row r="212" spans="1:22" ht="15" thickBot="1" x14ac:dyDescent="0.4">
      <c r="A212" s="7">
        <v>42580</v>
      </c>
      <c r="C212" s="3">
        <f>'All coins'!B212/'All coins'!S212</f>
        <v>0.92729664811113632</v>
      </c>
      <c r="D212" s="3">
        <f>'All coins'!E212/'All coins'!S212</f>
        <v>7.1105623507561957E-2</v>
      </c>
      <c r="E212" s="3">
        <f>'All coins'!H212/'All coins'!S212</f>
        <v>1.9442667690268626E-4</v>
      </c>
      <c r="F212" s="3">
        <f>'All coins'!K212/'All coins'!S212</f>
        <v>1.4033017043990873E-3</v>
      </c>
      <c r="G212" s="3">
        <f>'All coins'!N212/'All coins'!S212</f>
        <v>0</v>
      </c>
      <c r="H212" s="3"/>
      <c r="I212" s="4">
        <f t="shared" si="7"/>
        <v>1.0000000000000002</v>
      </c>
      <c r="L212" s="1">
        <f>'All coins'!D212</f>
        <v>660.02724162137883</v>
      </c>
      <c r="M212" s="1">
        <f>'All coins'!G212</f>
        <v>12.991583989365147</v>
      </c>
      <c r="N212" s="1">
        <f>'All coins'!J212</f>
        <v>5.8659300000000001E-3</v>
      </c>
      <c r="O212" s="1">
        <f>'All coins'!M212</f>
        <v>3.9807389580234505</v>
      </c>
      <c r="P212" s="1">
        <f>'All coins'!P212</f>
        <v>0</v>
      </c>
      <c r="Q212" s="1"/>
      <c r="R212" s="11">
        <v>1</v>
      </c>
      <c r="S212" s="11">
        <v>1</v>
      </c>
      <c r="T212" s="11">
        <v>0</v>
      </c>
      <c r="U212" s="11">
        <v>0</v>
      </c>
      <c r="V212" s="11">
        <v>0</v>
      </c>
    </row>
    <row r="213" spans="1:22" ht="15" thickBot="1" x14ac:dyDescent="0.4">
      <c r="A213" s="6">
        <v>42581</v>
      </c>
      <c r="C213" s="3">
        <f>'All coins'!B213/'All coins'!S213</f>
        <v>0.95480375351371916</v>
      </c>
      <c r="D213" s="3">
        <f>'All coins'!E213/'All coins'!S213</f>
        <v>4.4318185047283569E-2</v>
      </c>
      <c r="E213" s="3">
        <f>'All coins'!H213/'All coins'!S213</f>
        <v>8.4936082733521397E-5</v>
      </c>
      <c r="F213" s="3">
        <f>'All coins'!K213/'All coins'!S213</f>
        <v>7.9312535626361582E-4</v>
      </c>
      <c r="G213" s="3">
        <f>'All coins'!N213/'All coins'!S213</f>
        <v>0</v>
      </c>
      <c r="H213" s="3"/>
      <c r="I213" s="4">
        <f t="shared" si="7"/>
        <v>0.99999999999999989</v>
      </c>
      <c r="L213" s="1">
        <f>'All coins'!D213</f>
        <v>656.50388730695443</v>
      </c>
      <c r="M213" s="1">
        <f>'All coins'!G213</f>
        <v>12.812349159989923</v>
      </c>
      <c r="N213" s="1">
        <f>'All coins'!J213</f>
        <v>6.1999899999999998E-3</v>
      </c>
      <c r="O213" s="1">
        <f>'All coins'!M213</f>
        <v>4.0923459984004502</v>
      </c>
      <c r="P213" s="1">
        <f>'All coins'!P213</f>
        <v>0</v>
      </c>
      <c r="Q213" s="1"/>
      <c r="R213" s="11">
        <v>1</v>
      </c>
      <c r="S213" s="11">
        <v>1</v>
      </c>
      <c r="T213" s="11">
        <v>0</v>
      </c>
      <c r="U213" s="11">
        <v>0</v>
      </c>
      <c r="V213" s="11">
        <v>0</v>
      </c>
    </row>
    <row r="214" spans="1:22" ht="15" thickBot="1" x14ac:dyDescent="0.4">
      <c r="A214" s="7">
        <v>42582</v>
      </c>
      <c r="C214" s="3">
        <f>'All coins'!B214/'All coins'!S214</f>
        <v>0.93333446771039497</v>
      </c>
      <c r="D214" s="3">
        <f>'All coins'!E214/'All coins'!S214</f>
        <v>6.639677033698832E-2</v>
      </c>
      <c r="E214" s="3">
        <f>'All coins'!H214/'All coins'!S214</f>
        <v>4.0809853517259626E-6</v>
      </c>
      <c r="F214" s="3">
        <f>'All coins'!K214/'All coins'!S214</f>
        <v>2.6468096726500886E-4</v>
      </c>
      <c r="G214" s="3">
        <f>'All coins'!N214/'All coins'!S214</f>
        <v>0</v>
      </c>
      <c r="H214" s="3"/>
      <c r="I214" s="4">
        <f t="shared" si="7"/>
        <v>1</v>
      </c>
      <c r="L214" s="1">
        <f>'All coins'!D214</f>
        <v>638.97725708828364</v>
      </c>
      <c r="M214" s="1">
        <f>'All coins'!G214</f>
        <v>12.395022122546109</v>
      </c>
      <c r="N214" s="1">
        <f>'All coins'!J214</f>
        <v>6.1999899999999998E-3</v>
      </c>
      <c r="O214" s="1">
        <f>'All coins'!M214</f>
        <v>4.0613759503340114</v>
      </c>
      <c r="P214" s="1">
        <f>'All coins'!P214</f>
        <v>0</v>
      </c>
      <c r="Q214" s="1"/>
      <c r="R214" s="11">
        <v>1</v>
      </c>
      <c r="S214" s="11">
        <v>1</v>
      </c>
      <c r="T214" s="11">
        <v>0</v>
      </c>
      <c r="U214" s="11">
        <v>0</v>
      </c>
      <c r="V214" s="11">
        <v>0</v>
      </c>
    </row>
    <row r="215" spans="1:22" ht="15" thickBot="1" x14ac:dyDescent="0.4">
      <c r="A215" s="6">
        <v>42583</v>
      </c>
      <c r="C215" s="3">
        <f>'All coins'!B215/'All coins'!S215</f>
        <v>0.91291732618633092</v>
      </c>
      <c r="D215" s="3">
        <f>'All coins'!E215/'All coins'!S215</f>
        <v>8.6447797942587168E-2</v>
      </c>
      <c r="E215" s="3">
        <f>'All coins'!H215/'All coins'!S215</f>
        <v>1.4625650633946903E-5</v>
      </c>
      <c r="F215" s="3">
        <f>'All coins'!K215/'All coins'!S215</f>
        <v>6.2025022044795268E-4</v>
      </c>
      <c r="G215" s="3">
        <f>'All coins'!N215/'All coins'!S215</f>
        <v>0</v>
      </c>
      <c r="H215" s="3"/>
      <c r="I215" s="4">
        <f t="shared" si="7"/>
        <v>1</v>
      </c>
      <c r="L215" s="1">
        <f>'All coins'!D215</f>
        <v>622.72337839336728</v>
      </c>
      <c r="M215" s="1">
        <f>'All coins'!G215</f>
        <v>11.022289994224899</v>
      </c>
      <c r="N215" s="1">
        <f>'All coins'!J215</f>
        <v>5.9999900000000002E-3</v>
      </c>
      <c r="O215" s="1">
        <f>'All coins'!M215</f>
        <v>3.9359543200709277</v>
      </c>
      <c r="P215" s="1">
        <f>'All coins'!P215</f>
        <v>0</v>
      </c>
      <c r="Q215" s="1"/>
      <c r="R215" s="11">
        <v>1</v>
      </c>
      <c r="S215" s="11">
        <v>1</v>
      </c>
      <c r="T215" s="11">
        <v>0</v>
      </c>
      <c r="U215" s="11">
        <v>0</v>
      </c>
      <c r="V215" s="11">
        <v>0</v>
      </c>
    </row>
    <row r="216" spans="1:22" ht="15" thickBot="1" x14ac:dyDescent="0.4">
      <c r="A216" s="7">
        <v>42584</v>
      </c>
      <c r="C216" s="3">
        <f>'All coins'!B216/'All coins'!S216</f>
        <v>0.87413488685002916</v>
      </c>
      <c r="D216" s="3">
        <f>'All coins'!E216/'All coins'!S216</f>
        <v>0.12547646535511828</v>
      </c>
      <c r="E216" s="3">
        <f>'All coins'!H216/'All coins'!S216</f>
        <v>2.2538886719053496E-5</v>
      </c>
      <c r="F216" s="3">
        <f>'All coins'!K216/'All coins'!S216</f>
        <v>3.6610890813350972E-4</v>
      </c>
      <c r="G216" s="3">
        <f>'All coins'!N216/'All coins'!S216</f>
        <v>0</v>
      </c>
      <c r="H216" s="3"/>
      <c r="I216" s="4">
        <f t="shared" si="7"/>
        <v>1</v>
      </c>
      <c r="L216" s="1">
        <f>'All coins'!D216</f>
        <v>599.55102446708031</v>
      </c>
      <c r="M216" s="1">
        <f>'All coins'!G216</f>
        <v>8.7796601561578189</v>
      </c>
      <c r="N216" s="1">
        <f>'All coins'!J216</f>
        <v>5.7417299999999996E-3</v>
      </c>
      <c r="O216" s="1">
        <f>'All coins'!M216</f>
        <v>3.8522524595319529</v>
      </c>
      <c r="P216" s="1">
        <f>'All coins'!P216</f>
        <v>0</v>
      </c>
      <c r="Q216" s="1"/>
      <c r="R216" s="11">
        <v>1</v>
      </c>
      <c r="S216" s="11">
        <v>1</v>
      </c>
      <c r="T216" s="11">
        <v>0</v>
      </c>
      <c r="U216" s="11">
        <v>0</v>
      </c>
      <c r="V216" s="11">
        <v>0</v>
      </c>
    </row>
    <row r="217" spans="1:22" ht="15" thickBot="1" x14ac:dyDescent="0.4">
      <c r="A217" s="6">
        <v>42585</v>
      </c>
      <c r="C217" s="3">
        <f>'All coins'!B217/'All coins'!S217</f>
        <v>0.904009295198409</v>
      </c>
      <c r="D217" s="3">
        <f>'All coins'!E217/'All coins'!S217</f>
        <v>9.3908484449329449E-2</v>
      </c>
      <c r="E217" s="3">
        <f>'All coins'!H217/'All coins'!S217</f>
        <v>9.9912948210896399E-5</v>
      </c>
      <c r="F217" s="3">
        <f>'All coins'!K217/'All coins'!S217</f>
        <v>1.9823074040505786E-3</v>
      </c>
      <c r="G217" s="3">
        <f>'All coins'!N217/'All coins'!S217</f>
        <v>0</v>
      </c>
      <c r="H217" s="3"/>
      <c r="I217" s="4">
        <f t="shared" si="7"/>
        <v>0.99999999999999989</v>
      </c>
      <c r="L217" s="1">
        <f>'All coins'!D217</f>
        <v>545.18249230240008</v>
      </c>
      <c r="M217" s="1">
        <f>'All coins'!G217</f>
        <v>10.011013833799169</v>
      </c>
      <c r="N217" s="1">
        <f>'All coins'!J217</f>
        <v>5.6950000000000004E-3</v>
      </c>
      <c r="O217" s="1">
        <f>'All coins'!M217</f>
        <v>3.6090544107294944</v>
      </c>
      <c r="P217" s="1">
        <f>'All coins'!P217</f>
        <v>0</v>
      </c>
      <c r="Q217" s="1"/>
      <c r="R217" s="11">
        <v>1</v>
      </c>
      <c r="S217" s="11">
        <v>1</v>
      </c>
      <c r="T217" s="11">
        <v>0</v>
      </c>
      <c r="U217" s="11">
        <v>0</v>
      </c>
      <c r="V217" s="11">
        <v>0</v>
      </c>
    </row>
    <row r="218" spans="1:22" ht="15" thickBot="1" x14ac:dyDescent="0.4">
      <c r="A218" s="7">
        <v>42586</v>
      </c>
      <c r="C218" s="3">
        <f>'All coins'!B218/'All coins'!S218</f>
        <v>0.92634969857026894</v>
      </c>
      <c r="D218" s="3">
        <f>'All coins'!E218/'All coins'!S218</f>
        <v>7.2001512724577749E-2</v>
      </c>
      <c r="E218" s="3">
        <f>'All coins'!H218/'All coins'!S218</f>
        <v>5.7258675537933819E-5</v>
      </c>
      <c r="F218" s="3">
        <f>'All coins'!K218/'All coins'!S218</f>
        <v>1.5915300296152777E-3</v>
      </c>
      <c r="G218" s="3">
        <f>'All coins'!N218/'All coins'!S218</f>
        <v>0</v>
      </c>
      <c r="H218" s="3"/>
      <c r="I218" s="4">
        <f t="shared" si="7"/>
        <v>1</v>
      </c>
      <c r="L218" s="1">
        <f>'All coins'!D218</f>
        <v>571.85357013750991</v>
      </c>
      <c r="M218" s="1">
        <f>'All coins'!G218</f>
        <v>10.959638780051655</v>
      </c>
      <c r="N218" s="1">
        <f>'All coins'!J218</f>
        <v>5.6200000000000009E-3</v>
      </c>
      <c r="O218" s="1">
        <f>'All coins'!M218</f>
        <v>3.7302665991079209</v>
      </c>
      <c r="P218" s="1">
        <f>'All coins'!P218</f>
        <v>0</v>
      </c>
      <c r="Q218" s="1"/>
      <c r="R218" s="11">
        <v>1</v>
      </c>
      <c r="S218" s="11">
        <v>1</v>
      </c>
      <c r="T218" s="11">
        <v>0</v>
      </c>
      <c r="U218" s="11">
        <v>0</v>
      </c>
      <c r="V218" s="11">
        <v>0</v>
      </c>
    </row>
    <row r="219" spans="1:22" ht="15" thickBot="1" x14ac:dyDescent="0.4">
      <c r="A219" s="6">
        <v>42587</v>
      </c>
      <c r="C219" s="3">
        <f>'All coins'!B219/'All coins'!S219</f>
        <v>0.93547725644597401</v>
      </c>
      <c r="D219" s="3">
        <f>'All coins'!E219/'All coins'!S219</f>
        <v>6.3252914714332906E-2</v>
      </c>
      <c r="E219" s="3">
        <f>'All coins'!H219/'All coins'!S219</f>
        <v>2.1915357680309341E-4</v>
      </c>
      <c r="F219" s="3">
        <f>'All coins'!K219/'All coins'!S219</f>
        <v>1.050675262889982E-3</v>
      </c>
      <c r="G219" s="3">
        <f>'All coins'!N219/'All coins'!S219</f>
        <v>0</v>
      </c>
      <c r="H219" s="3"/>
      <c r="I219" s="4">
        <f t="shared" si="7"/>
        <v>1</v>
      </c>
      <c r="L219" s="1">
        <f>'All coins'!D219</f>
        <v>580.53109879678175</v>
      </c>
      <c r="M219" s="1">
        <f>'All coins'!G219</f>
        <v>11.124160324041757</v>
      </c>
      <c r="N219" s="1">
        <f>'All coins'!J219</f>
        <v>6.1172700000000002E-3</v>
      </c>
      <c r="O219" s="1">
        <f>'All coins'!M219</f>
        <v>3.8004527929708605</v>
      </c>
      <c r="P219" s="1">
        <f>'All coins'!P219</f>
        <v>0</v>
      </c>
      <c r="Q219" s="1"/>
      <c r="R219" s="11">
        <v>1</v>
      </c>
      <c r="S219" s="11">
        <v>1</v>
      </c>
      <c r="T219" s="11">
        <v>0</v>
      </c>
      <c r="U219" s="11">
        <v>0</v>
      </c>
      <c r="V219" s="11">
        <v>0</v>
      </c>
    </row>
    <row r="220" spans="1:22" ht="15" thickBot="1" x14ac:dyDescent="0.4">
      <c r="A220" s="7">
        <v>42588</v>
      </c>
      <c r="C220" s="3">
        <f>'All coins'!B220/'All coins'!S220</f>
        <v>0.94767354718409547</v>
      </c>
      <c r="D220" s="3">
        <f>'All coins'!E220/'All coins'!S220</f>
        <v>5.1658703478419339E-2</v>
      </c>
      <c r="E220" s="3">
        <f>'All coins'!H220/'All coins'!S220</f>
        <v>1.6566880120206468E-5</v>
      </c>
      <c r="F220" s="3">
        <f>'All coins'!K220/'All coins'!S220</f>
        <v>6.5118245736497124E-4</v>
      </c>
      <c r="G220" s="3">
        <f>'All coins'!N220/'All coins'!S220</f>
        <v>0</v>
      </c>
      <c r="H220" s="3"/>
      <c r="I220" s="4">
        <f t="shared" si="7"/>
        <v>1</v>
      </c>
      <c r="L220" s="1">
        <f>'All coins'!D220</f>
        <v>578.30036559864755</v>
      </c>
      <c r="M220" s="1">
        <f>'All coins'!G220</f>
        <v>11.036329638218557</v>
      </c>
      <c r="N220" s="1">
        <f>'All coins'!J220</f>
        <v>6.0000000000000001E-3</v>
      </c>
      <c r="O220" s="1">
        <f>'All coins'!M220</f>
        <v>3.7535638943586527</v>
      </c>
      <c r="P220" s="1">
        <f>'All coins'!P220</f>
        <v>0</v>
      </c>
      <c r="Q220" s="1"/>
      <c r="R220" s="11">
        <v>1</v>
      </c>
      <c r="S220" s="11">
        <v>1</v>
      </c>
      <c r="T220" s="11">
        <v>0</v>
      </c>
      <c r="U220" s="11">
        <v>0</v>
      </c>
      <c r="V220" s="11">
        <v>0</v>
      </c>
    </row>
    <row r="221" spans="1:22" ht="15" thickBot="1" x14ac:dyDescent="0.4">
      <c r="A221" s="6">
        <v>42589</v>
      </c>
      <c r="C221" s="3">
        <f>'All coins'!B221/'All coins'!S221</f>
        <v>0.95400775855983688</v>
      </c>
      <c r="D221" s="3">
        <f>'All coins'!E221/'All coins'!S221</f>
        <v>4.5138231247077047E-2</v>
      </c>
      <c r="E221" s="3">
        <f>'All coins'!H221/'All coins'!S221</f>
        <v>5.1510506363979685E-4</v>
      </c>
      <c r="F221" s="3">
        <f>'All coins'!K221/'All coins'!S221</f>
        <v>3.3890512944633421E-4</v>
      </c>
      <c r="G221" s="3">
        <f>'All coins'!N221/'All coins'!S221</f>
        <v>0</v>
      </c>
      <c r="H221" s="3"/>
      <c r="I221" s="4">
        <f t="shared" si="7"/>
        <v>1</v>
      </c>
      <c r="L221" s="1">
        <f>'All coins'!D221</f>
        <v>594.16312170599565</v>
      </c>
      <c r="M221" s="1">
        <f>'All coins'!G221</f>
        <v>10.998904686536536</v>
      </c>
      <c r="N221" s="1">
        <f>'All coins'!J221</f>
        <v>6.3000699999999988E-3</v>
      </c>
      <c r="O221" s="1">
        <f>'All coins'!M221</f>
        <v>3.7650007640842804</v>
      </c>
      <c r="P221" s="1">
        <f>'All coins'!P221</f>
        <v>0</v>
      </c>
      <c r="Q221" s="1"/>
      <c r="R221" s="11">
        <v>1</v>
      </c>
      <c r="S221" s="11">
        <v>1</v>
      </c>
      <c r="T221" s="11">
        <v>0</v>
      </c>
      <c r="U221" s="11">
        <v>0</v>
      </c>
      <c r="V221" s="11">
        <v>0</v>
      </c>
    </row>
    <row r="222" spans="1:22" ht="15" thickBot="1" x14ac:dyDescent="0.4">
      <c r="A222" s="7">
        <v>42590</v>
      </c>
      <c r="C222" s="3">
        <f>'All coins'!B222/'All coins'!S222</f>
        <v>0.94473918730463935</v>
      </c>
      <c r="D222" s="3">
        <f>'All coins'!E222/'All coins'!S222</f>
        <v>5.4399001817234317E-2</v>
      </c>
      <c r="E222" s="3">
        <f>'All coins'!H222/'All coins'!S222</f>
        <v>1.6059511632459373E-4</v>
      </c>
      <c r="F222" s="3">
        <f>'All coins'!K222/'All coins'!S222</f>
        <v>7.0121576180180647E-4</v>
      </c>
      <c r="G222" s="3">
        <f>'All coins'!N222/'All coins'!S222</f>
        <v>0</v>
      </c>
      <c r="H222" s="3"/>
      <c r="I222" s="4">
        <f t="shared" si="7"/>
        <v>1</v>
      </c>
      <c r="L222" s="1">
        <f>'All coins'!D222</f>
        <v>595.78691239044997</v>
      </c>
      <c r="M222" s="1">
        <f>'All coins'!G222</f>
        <v>11.300675191833458</v>
      </c>
      <c r="N222" s="1">
        <f>'All coins'!J222</f>
        <v>6.1999999999999998E-3</v>
      </c>
      <c r="O222" s="1">
        <f>'All coins'!M222</f>
        <v>3.8171779990240848</v>
      </c>
      <c r="P222" s="1">
        <f>'All coins'!P222</f>
        <v>0</v>
      </c>
      <c r="Q222" s="1"/>
      <c r="R222" s="11">
        <v>1</v>
      </c>
      <c r="S222" s="11">
        <v>1</v>
      </c>
      <c r="T222" s="11">
        <v>0</v>
      </c>
      <c r="U222" s="11">
        <v>0</v>
      </c>
      <c r="V222" s="11">
        <v>0</v>
      </c>
    </row>
    <row r="223" spans="1:22" ht="15" thickBot="1" x14ac:dyDescent="0.4">
      <c r="A223" s="6">
        <v>42591</v>
      </c>
      <c r="C223" s="3">
        <f>'All coins'!B223/'All coins'!S223</f>
        <v>0.89044178986836831</v>
      </c>
      <c r="D223" s="3">
        <f>'All coins'!E223/'All coins'!S223</f>
        <v>0.10898056611058739</v>
      </c>
      <c r="E223" s="3">
        <f>'All coins'!H223/'All coins'!S223</f>
        <v>2.421157688291491E-4</v>
      </c>
      <c r="F223" s="3">
        <f>'All coins'!K223/'All coins'!S223</f>
        <v>3.3552825221518329E-4</v>
      </c>
      <c r="G223" s="3">
        <f>'All coins'!N223/'All coins'!S223</f>
        <v>0</v>
      </c>
      <c r="H223" s="3"/>
      <c r="I223" s="4">
        <f t="shared" si="7"/>
        <v>1</v>
      </c>
      <c r="L223" s="1">
        <f>'All coins'!D223</f>
        <v>595.24426342687025</v>
      </c>
      <c r="M223" s="1">
        <f>'All coins'!G223</f>
        <v>12.232819211005213</v>
      </c>
      <c r="N223" s="1">
        <f>'All coins'!J223</f>
        <v>5.9899999999999997E-3</v>
      </c>
      <c r="O223" s="1">
        <f>'All coins'!M223</f>
        <v>3.7787915832545247</v>
      </c>
      <c r="P223" s="1">
        <f>'All coins'!P223</f>
        <v>0</v>
      </c>
      <c r="Q223" s="1"/>
      <c r="R223" s="11">
        <v>1</v>
      </c>
      <c r="S223" s="11">
        <v>1</v>
      </c>
      <c r="T223" s="11">
        <v>0</v>
      </c>
      <c r="U223" s="11">
        <v>0</v>
      </c>
      <c r="V223" s="11">
        <v>0</v>
      </c>
    </row>
    <row r="224" spans="1:22" ht="15" thickBot="1" x14ac:dyDescent="0.4">
      <c r="A224" s="7">
        <v>42592</v>
      </c>
      <c r="C224" s="3">
        <f>'All coins'!B224/'All coins'!S224</f>
        <v>0.83017010509004008</v>
      </c>
      <c r="D224" s="3">
        <f>'All coins'!E224/'All coins'!S224</f>
        <v>0.16817611501457971</v>
      </c>
      <c r="E224" s="3">
        <f>'All coins'!H224/'All coins'!S224</f>
        <v>2.4238633232836465E-4</v>
      </c>
      <c r="F224" s="3">
        <f>'All coins'!K224/'All coins'!S224</f>
        <v>1.4113935630518132E-3</v>
      </c>
      <c r="G224" s="3">
        <f>'All coins'!N224/'All coins'!S224</f>
        <v>0</v>
      </c>
      <c r="H224" s="3"/>
      <c r="I224" s="4">
        <f t="shared" si="7"/>
        <v>1</v>
      </c>
      <c r="L224" s="1">
        <f>'All coins'!D224</f>
        <v>594.06625780086972</v>
      </c>
      <c r="M224" s="1">
        <f>'All coins'!G224</f>
        <v>12.280475914341444</v>
      </c>
      <c r="N224" s="1">
        <f>'All coins'!J224</f>
        <v>6.2500100000000012E-3</v>
      </c>
      <c r="O224" s="1">
        <f>'All coins'!M224</f>
        <v>3.827440980735977</v>
      </c>
      <c r="P224" s="1">
        <f>'All coins'!P224</f>
        <v>0</v>
      </c>
      <c r="Q224" s="1"/>
      <c r="R224" s="11">
        <v>1</v>
      </c>
      <c r="S224" s="11">
        <v>1</v>
      </c>
      <c r="T224" s="11">
        <v>0</v>
      </c>
      <c r="U224" s="11">
        <v>0</v>
      </c>
      <c r="V224" s="11">
        <v>0</v>
      </c>
    </row>
    <row r="225" spans="1:22" ht="15" thickBot="1" x14ac:dyDescent="0.4">
      <c r="A225" s="6">
        <v>42593</v>
      </c>
      <c r="C225" s="3">
        <f>'All coins'!B225/'All coins'!S225</f>
        <v>0.92356130106777767</v>
      </c>
      <c r="D225" s="3">
        <f>'All coins'!E225/'All coins'!S225</f>
        <v>7.5716358748888019E-2</v>
      </c>
      <c r="E225" s="3">
        <f>'All coins'!H225/'All coins'!S225</f>
        <v>3.3068131368878419E-4</v>
      </c>
      <c r="F225" s="3">
        <f>'All coins'!K225/'All coins'!S225</f>
        <v>3.91658869645666E-4</v>
      </c>
      <c r="G225" s="3">
        <f>'All coins'!N225/'All coins'!S225</f>
        <v>0</v>
      </c>
      <c r="H225" s="3"/>
      <c r="I225" s="4">
        <f t="shared" si="7"/>
        <v>1.0000000000000002</v>
      </c>
      <c r="L225" s="1">
        <f>'All coins'!D225</f>
        <v>594.15630252943708</v>
      </c>
      <c r="M225" s="1">
        <f>'All coins'!G225</f>
        <v>11.922537938590493</v>
      </c>
      <c r="N225" s="1">
        <f>'All coins'!J225</f>
        <v>6.2399999999999999E-3</v>
      </c>
      <c r="O225" s="1">
        <f>'All coins'!M225</f>
        <v>3.7572691246986736</v>
      </c>
      <c r="P225" s="1">
        <f>'All coins'!P225</f>
        <v>0</v>
      </c>
      <c r="Q225" s="1"/>
      <c r="R225" s="11">
        <v>1</v>
      </c>
      <c r="S225" s="11">
        <v>1</v>
      </c>
      <c r="T225" s="11">
        <v>0</v>
      </c>
      <c r="U225" s="11">
        <v>0</v>
      </c>
      <c r="V225" s="11">
        <v>0</v>
      </c>
    </row>
    <row r="226" spans="1:22" ht="15" thickBot="1" x14ac:dyDescent="0.4">
      <c r="A226" s="7">
        <v>42594</v>
      </c>
      <c r="C226" s="3">
        <f>'All coins'!B226/'All coins'!S226</f>
        <v>0.94720349162750084</v>
      </c>
      <c r="D226" s="3">
        <f>'All coins'!E226/'All coins'!S226</f>
        <v>5.1081127348132228E-2</v>
      </c>
      <c r="E226" s="3">
        <f>'All coins'!H226/'All coins'!S226</f>
        <v>2.4661205481488541E-5</v>
      </c>
      <c r="F226" s="3">
        <f>'All coins'!K226/'All coins'!S226</f>
        <v>1.6907198188852517E-3</v>
      </c>
      <c r="G226" s="3">
        <f>'All coins'!N226/'All coins'!S226</f>
        <v>0</v>
      </c>
      <c r="H226" s="3"/>
      <c r="I226" s="4">
        <f t="shared" si="7"/>
        <v>0.99999999999999978</v>
      </c>
      <c r="L226" s="1">
        <f>'All coins'!D226</f>
        <v>592.40724224484541</v>
      </c>
      <c r="M226" s="1">
        <f>'All coins'!G226</f>
        <v>11.747291329511713</v>
      </c>
      <c r="N226" s="1">
        <f>'All coins'!J226</f>
        <v>6.1000400000000001E-3</v>
      </c>
      <c r="O226" s="1">
        <f>'All coins'!M226</f>
        <v>3.7542611378124171</v>
      </c>
      <c r="P226" s="1">
        <f>'All coins'!P226</f>
        <v>0</v>
      </c>
      <c r="Q226" s="1"/>
      <c r="R226" s="11">
        <v>1</v>
      </c>
      <c r="S226" s="11">
        <v>1</v>
      </c>
      <c r="T226" s="11">
        <v>0</v>
      </c>
      <c r="U226" s="11">
        <v>0</v>
      </c>
      <c r="V226" s="11">
        <v>0</v>
      </c>
    </row>
    <row r="227" spans="1:22" ht="15" thickBot="1" x14ac:dyDescent="0.4">
      <c r="A227" s="6">
        <v>42595</v>
      </c>
      <c r="C227" s="3">
        <f>'All coins'!B227/'All coins'!S227</f>
        <v>0.95860852489163062</v>
      </c>
      <c r="D227" s="3">
        <f>'All coins'!E227/'All coins'!S227</f>
        <v>4.0378460843611116E-2</v>
      </c>
      <c r="E227" s="3">
        <f>'All coins'!H227/'All coins'!S227</f>
        <v>3.33409129321151E-5</v>
      </c>
      <c r="F227" s="3">
        <f>'All coins'!K227/'All coins'!S227</f>
        <v>9.7967335182607253E-4</v>
      </c>
      <c r="G227" s="3">
        <f>'All coins'!N227/'All coins'!S227</f>
        <v>0</v>
      </c>
      <c r="H227" s="3"/>
      <c r="I227" s="4">
        <f t="shared" si="7"/>
        <v>0.99999999999999989</v>
      </c>
      <c r="L227" s="1">
        <f>'All coins'!D227</f>
        <v>591.88579227662615</v>
      </c>
      <c r="M227" s="1">
        <f>'All coins'!G227</f>
        <v>11.696513810084367</v>
      </c>
      <c r="N227" s="1">
        <f>'All coins'!J227</f>
        <v>6.0500299999999988E-3</v>
      </c>
      <c r="O227" s="1">
        <f>'All coins'!M227</f>
        <v>3.6986896565992962</v>
      </c>
      <c r="P227" s="1">
        <f>'All coins'!P227</f>
        <v>0</v>
      </c>
      <c r="Q227" s="1"/>
      <c r="R227" s="11">
        <v>1</v>
      </c>
      <c r="S227" s="11">
        <v>1</v>
      </c>
      <c r="T227" s="11">
        <v>0</v>
      </c>
      <c r="U227" s="11">
        <v>0</v>
      </c>
      <c r="V227" s="11">
        <v>0</v>
      </c>
    </row>
    <row r="228" spans="1:22" ht="15" thickBot="1" x14ac:dyDescent="0.4">
      <c r="A228" s="7">
        <v>42596</v>
      </c>
      <c r="C228" s="3">
        <f>'All coins'!B228/'All coins'!S228</f>
        <v>0.96184279081385515</v>
      </c>
      <c r="D228" s="3">
        <f>'All coins'!E228/'All coins'!S228</f>
        <v>3.7206716982917248E-2</v>
      </c>
      <c r="E228" s="3">
        <f>'All coins'!H228/'All coins'!S228</f>
        <v>4.554360432196858E-5</v>
      </c>
      <c r="F228" s="3">
        <f>'All coins'!K228/'All coins'!S228</f>
        <v>9.0494859890552059E-4</v>
      </c>
      <c r="G228" s="3">
        <f>'All coins'!N228/'All coins'!S228</f>
        <v>0</v>
      </c>
      <c r="H228" s="3"/>
      <c r="I228" s="4">
        <f t="shared" si="7"/>
        <v>0.99999999999999989</v>
      </c>
      <c r="L228" s="1">
        <f>'All coins'!D228</f>
        <v>584.77786215223409</v>
      </c>
      <c r="M228" s="1">
        <f>'All coins'!G228</f>
        <v>11.399912146820387</v>
      </c>
      <c r="N228" s="1">
        <f>'All coins'!J228</f>
        <v>6.1999900000000007E-3</v>
      </c>
      <c r="O228" s="1">
        <f>'All coins'!M228</f>
        <v>3.6746892855488009</v>
      </c>
      <c r="P228" s="1">
        <f>'All coins'!P228</f>
        <v>0</v>
      </c>
      <c r="Q228" s="1"/>
      <c r="R228" s="11">
        <v>1</v>
      </c>
      <c r="S228" s="11">
        <v>1</v>
      </c>
      <c r="T228" s="11">
        <v>0</v>
      </c>
      <c r="U228" s="11">
        <v>0</v>
      </c>
      <c r="V228" s="11">
        <v>0</v>
      </c>
    </row>
    <row r="229" spans="1:22" ht="15" thickBot="1" x14ac:dyDescent="0.4">
      <c r="A229" s="6">
        <v>42597</v>
      </c>
      <c r="C229" s="3">
        <f>'All coins'!B229/'All coins'!S229</f>
        <v>0.95424774364165288</v>
      </c>
      <c r="D229" s="3">
        <f>'All coins'!E229/'All coins'!S229</f>
        <v>4.4737111939573151E-2</v>
      </c>
      <c r="E229" s="3">
        <f>'All coins'!H229/'All coins'!S229</f>
        <v>7.4952688544791438E-5</v>
      </c>
      <c r="F229" s="3">
        <f>'All coins'!K229/'All coins'!S229</f>
        <v>9.4019173022920604E-4</v>
      </c>
      <c r="G229" s="3">
        <f>'All coins'!N229/'All coins'!S229</f>
        <v>0</v>
      </c>
      <c r="H229" s="3"/>
      <c r="I229" s="4">
        <f t="shared" si="7"/>
        <v>1</v>
      </c>
      <c r="L229" s="1">
        <f>'All coins'!D229</f>
        <v>575.52055876815302</v>
      </c>
      <c r="M229" s="1">
        <f>'All coins'!G229</f>
        <v>11.154920010032516</v>
      </c>
      <c r="N229" s="1">
        <f>'All coins'!J229</f>
        <v>5.9440500000000002E-3</v>
      </c>
      <c r="O229" s="1">
        <f>'All coins'!M229</f>
        <v>3.6086864185114882</v>
      </c>
      <c r="P229" s="1">
        <f>'All coins'!P229</f>
        <v>0</v>
      </c>
      <c r="Q229" s="1"/>
      <c r="R229" s="11">
        <v>1</v>
      </c>
      <c r="S229" s="11">
        <v>1</v>
      </c>
      <c r="T229" s="11">
        <v>0</v>
      </c>
      <c r="U229" s="11">
        <v>0</v>
      </c>
      <c r="V229" s="11">
        <v>0</v>
      </c>
    </row>
    <row r="230" spans="1:22" ht="15" thickBot="1" x14ac:dyDescent="0.4">
      <c r="A230" s="7">
        <v>42598</v>
      </c>
      <c r="C230" s="3">
        <f>'All coins'!B230/'All coins'!S230</f>
        <v>0.95237445150835176</v>
      </c>
      <c r="D230" s="3">
        <f>'All coins'!E230/'All coins'!S230</f>
        <v>4.6774549651257262E-2</v>
      </c>
      <c r="E230" s="3">
        <f>'All coins'!H230/'All coins'!S230</f>
        <v>8.8064223535578586E-5</v>
      </c>
      <c r="F230" s="3">
        <f>'All coins'!K230/'All coins'!S230</f>
        <v>7.6293461685557882E-4</v>
      </c>
      <c r="G230" s="3">
        <f>'All coins'!N230/'All coins'!S230</f>
        <v>0</v>
      </c>
      <c r="H230" s="3"/>
      <c r="I230" s="4">
        <f t="shared" si="7"/>
        <v>1.0000000000000002</v>
      </c>
      <c r="L230" s="1">
        <f>'All coins'!D230</f>
        <v>574.64514256750408</v>
      </c>
      <c r="M230" s="1">
        <f>'All coins'!G230</f>
        <v>7.4214031928192563</v>
      </c>
      <c r="N230" s="1">
        <f>'All coins'!J230</f>
        <v>6.1999899999999998E-3</v>
      </c>
      <c r="O230" s="1">
        <f>'All coins'!M230</f>
        <v>3.5759150248814437</v>
      </c>
      <c r="P230" s="1">
        <f>'All coins'!P230</f>
        <v>0</v>
      </c>
      <c r="Q230" s="1"/>
      <c r="R230" s="11">
        <v>1</v>
      </c>
      <c r="S230" s="11">
        <v>1</v>
      </c>
      <c r="T230" s="11">
        <v>0</v>
      </c>
      <c r="U230" s="11">
        <v>0</v>
      </c>
      <c r="V230" s="11">
        <v>0</v>
      </c>
    </row>
    <row r="231" spans="1:22" ht="15" thickBot="1" x14ac:dyDescent="0.4">
      <c r="A231" s="6">
        <v>42599</v>
      </c>
      <c r="C231" s="3">
        <f>'All coins'!B231/'All coins'!S231</f>
        <v>0.9556114654405311</v>
      </c>
      <c r="D231" s="3">
        <f>'All coins'!E231/'All coins'!S231</f>
        <v>4.3520378278690076E-2</v>
      </c>
      <c r="E231" s="3">
        <f>'All coins'!H231/'All coins'!S231</f>
        <v>3.4279078954556265E-4</v>
      </c>
      <c r="F231" s="3">
        <f>'All coins'!K231/'All coins'!S231</f>
        <v>5.2536549123325131E-4</v>
      </c>
      <c r="G231" s="3">
        <f>'All coins'!N231/'All coins'!S231</f>
        <v>0</v>
      </c>
      <c r="H231" s="3"/>
      <c r="I231" s="4">
        <f t="shared" si="7"/>
        <v>1</v>
      </c>
      <c r="L231" s="1">
        <f>'All coins'!D231</f>
        <v>580.81360311798028</v>
      </c>
      <c r="M231" s="1">
        <f>'All coins'!G231</f>
        <v>11.071135402977786</v>
      </c>
      <c r="N231" s="1">
        <f>'All coins'!J231</f>
        <v>6.1500000000000001E-3</v>
      </c>
      <c r="O231" s="1">
        <f>'All coins'!M231</f>
        <v>3.6354118421198036</v>
      </c>
      <c r="P231" s="1">
        <f>'All coins'!P231</f>
        <v>0</v>
      </c>
      <c r="Q231" s="1"/>
      <c r="R231" s="11">
        <v>1</v>
      </c>
      <c r="S231" s="11">
        <v>1</v>
      </c>
      <c r="T231" s="11">
        <v>0</v>
      </c>
      <c r="U231" s="11">
        <v>0</v>
      </c>
      <c r="V231" s="11">
        <v>0</v>
      </c>
    </row>
    <row r="232" spans="1:22" ht="15" thickBot="1" x14ac:dyDescent="0.4">
      <c r="A232" s="7">
        <v>42600</v>
      </c>
      <c r="C232" s="3">
        <f>'All coins'!B232/'All coins'!S232</f>
        <v>0.93980246037765736</v>
      </c>
      <c r="D232" s="3">
        <f>'All coins'!E232/'All coins'!S232</f>
        <v>5.9637331683410615E-2</v>
      </c>
      <c r="E232" s="3">
        <f>'All coins'!H232/'All coins'!S232</f>
        <v>5.7860168355633774E-5</v>
      </c>
      <c r="F232" s="3">
        <f>'All coins'!K232/'All coins'!S232</f>
        <v>5.023477705763846E-4</v>
      </c>
      <c r="G232" s="3">
        <f>'All coins'!N232/'All coins'!S232</f>
        <v>0</v>
      </c>
      <c r="H232" s="3"/>
      <c r="I232" s="4">
        <f t="shared" si="7"/>
        <v>0.99999999999999989</v>
      </c>
      <c r="L232" s="1">
        <f>'All coins'!D232</f>
        <v>580.59989442948779</v>
      </c>
      <c r="M232" s="1">
        <f>'All coins'!G232</f>
        <v>10.880155987982393</v>
      </c>
      <c r="N232" s="1">
        <f>'All coins'!J232</f>
        <v>6.1000000000000004E-3</v>
      </c>
      <c r="O232" s="1">
        <f>'All coins'!M232</f>
        <v>3.6592512485079345</v>
      </c>
      <c r="P232" s="1">
        <f>'All coins'!P232</f>
        <v>0</v>
      </c>
      <c r="Q232" s="1"/>
      <c r="R232" s="11">
        <v>1</v>
      </c>
      <c r="S232" s="11">
        <v>1</v>
      </c>
      <c r="T232" s="11">
        <v>0</v>
      </c>
      <c r="U232" s="11">
        <v>0</v>
      </c>
      <c r="V232" s="11">
        <v>0</v>
      </c>
    </row>
    <row r="233" spans="1:22" ht="15" thickBot="1" x14ac:dyDescent="0.4">
      <c r="A233" s="6">
        <v>42601</v>
      </c>
      <c r="C233" s="3">
        <f>'All coins'!B233/'All coins'!S233</f>
        <v>0.95588510890095946</v>
      </c>
      <c r="D233" s="3">
        <f>'All coins'!E233/'All coins'!S233</f>
        <v>4.3313860343701827E-2</v>
      </c>
      <c r="E233" s="3">
        <f>'All coins'!H233/'All coins'!S233</f>
        <v>9.5719556461313818E-5</v>
      </c>
      <c r="F233" s="3">
        <f>'All coins'!K233/'All coins'!S233</f>
        <v>7.0531119887734864E-4</v>
      </c>
      <c r="G233" s="3">
        <f>'All coins'!N233/'All coins'!S233</f>
        <v>0</v>
      </c>
      <c r="H233" s="3"/>
      <c r="I233" s="4">
        <f t="shared" si="7"/>
        <v>0.99999999999999989</v>
      </c>
      <c r="L233" s="1">
        <f>'All coins'!D233</f>
        <v>576.77427578131937</v>
      </c>
      <c r="M233" s="1">
        <f>'All coins'!G233</f>
        <v>10.790676277223012</v>
      </c>
      <c r="N233" s="1">
        <f>'All coins'!J233</f>
        <v>5.9066300000000004E-3</v>
      </c>
      <c r="O233" s="1">
        <f>'All coins'!M233</f>
        <v>3.608088698484047</v>
      </c>
      <c r="P233" s="1">
        <f>'All coins'!P233</f>
        <v>0</v>
      </c>
      <c r="Q233" s="1"/>
      <c r="R233" s="11">
        <v>1</v>
      </c>
      <c r="S233" s="11">
        <v>1</v>
      </c>
      <c r="T233" s="11">
        <v>0</v>
      </c>
      <c r="U233" s="11">
        <v>0</v>
      </c>
      <c r="V233" s="11">
        <v>0</v>
      </c>
    </row>
    <row r="234" spans="1:22" ht="15" thickBot="1" x14ac:dyDescent="0.4">
      <c r="A234" s="7">
        <v>42602</v>
      </c>
      <c r="C234" s="3">
        <f>'All coins'!B234/'All coins'!S234</f>
        <v>0.94511274759550767</v>
      </c>
      <c r="D234" s="3">
        <f>'All coins'!E234/'All coins'!S234</f>
        <v>5.4562589042428784E-2</v>
      </c>
      <c r="E234" s="3">
        <f>'All coins'!H234/'All coins'!S234</f>
        <v>9.969469258721662E-5</v>
      </c>
      <c r="F234" s="3">
        <f>'All coins'!K234/'All coins'!S234</f>
        <v>2.2496866947645889E-4</v>
      </c>
      <c r="G234" s="3">
        <f>'All coins'!N234/'All coins'!S234</f>
        <v>0</v>
      </c>
      <c r="H234" s="3"/>
      <c r="I234" s="4">
        <f t="shared" si="7"/>
        <v>1.0000000000000002</v>
      </c>
      <c r="L234" s="1">
        <f>'All coins'!D234</f>
        <v>578.51685543768224</v>
      </c>
      <c r="M234" s="1">
        <f>'All coins'!G234</f>
        <v>11.252743731602619</v>
      </c>
      <c r="N234" s="1">
        <f>'All coins'!J234</f>
        <v>6.0649600000000003E-3</v>
      </c>
      <c r="O234" s="1">
        <f>'All coins'!M234</f>
        <v>3.6293198924158263</v>
      </c>
      <c r="P234" s="1">
        <f>'All coins'!P234</f>
        <v>0</v>
      </c>
      <c r="Q234" s="1"/>
      <c r="R234" s="11">
        <v>1</v>
      </c>
      <c r="S234" s="11">
        <v>1</v>
      </c>
      <c r="T234" s="11">
        <v>0</v>
      </c>
      <c r="U234" s="11">
        <v>0</v>
      </c>
      <c r="V234" s="11">
        <v>0</v>
      </c>
    </row>
    <row r="235" spans="1:22" ht="15" thickBot="1" x14ac:dyDescent="0.4">
      <c r="A235" s="6">
        <v>42603</v>
      </c>
      <c r="C235" s="3">
        <f>'All coins'!B235/'All coins'!S235</f>
        <v>0.96308096811567478</v>
      </c>
      <c r="D235" s="3">
        <f>'All coins'!E235/'All coins'!S235</f>
        <v>3.6603329590184357E-2</v>
      </c>
      <c r="E235" s="3">
        <f>'All coins'!H235/'All coins'!S235</f>
        <v>2.3048941908586678E-6</v>
      </c>
      <c r="F235" s="3">
        <f>'All coins'!K235/'All coins'!S235</f>
        <v>3.1339739994999433E-4</v>
      </c>
      <c r="G235" s="3">
        <f>'All coins'!N235/'All coins'!S235</f>
        <v>0</v>
      </c>
      <c r="H235" s="3"/>
      <c r="I235" s="4">
        <f t="shared" si="7"/>
        <v>0.99999999999999989</v>
      </c>
      <c r="L235" s="1">
        <f>'All coins'!D235</f>
        <v>587.65761699963275</v>
      </c>
      <c r="M235" s="1">
        <f>'All coins'!G235</f>
        <v>11.311994836097517</v>
      </c>
      <c r="N235" s="1">
        <f>'All coins'!J235</f>
        <v>6.2036499999999998E-3</v>
      </c>
      <c r="O235" s="1">
        <f>'All coins'!M235</f>
        <v>3.6071385797425188</v>
      </c>
      <c r="P235" s="1">
        <f>'All coins'!P235</f>
        <v>0</v>
      </c>
      <c r="Q235" s="1"/>
      <c r="R235" s="11">
        <v>1</v>
      </c>
      <c r="S235" s="11">
        <v>1</v>
      </c>
      <c r="T235" s="11">
        <v>0</v>
      </c>
      <c r="U235" s="11">
        <v>0</v>
      </c>
      <c r="V235" s="11">
        <v>0</v>
      </c>
    </row>
    <row r="236" spans="1:22" ht="15" thickBot="1" x14ac:dyDescent="0.4">
      <c r="A236" s="7">
        <v>42604</v>
      </c>
      <c r="C236" s="3">
        <f>'All coins'!B236/'All coins'!S236</f>
        <v>0.95389711110697306</v>
      </c>
      <c r="D236" s="3">
        <f>'All coins'!E236/'All coins'!S236</f>
        <v>4.5297671074671822E-2</v>
      </c>
      <c r="E236" s="3">
        <f>'All coins'!H236/'All coins'!S236</f>
        <v>1.2773061647816693E-4</v>
      </c>
      <c r="F236" s="3">
        <f>'All coins'!K236/'All coins'!S236</f>
        <v>6.7748720187702839E-4</v>
      </c>
      <c r="G236" s="3">
        <f>'All coins'!N236/'All coins'!S236</f>
        <v>0</v>
      </c>
      <c r="H236" s="3"/>
      <c r="I236" s="4">
        <f t="shared" si="7"/>
        <v>1.0000000000000002</v>
      </c>
      <c r="L236" s="1">
        <f>'All coins'!D236</f>
        <v>592.46895960926418</v>
      </c>
      <c r="M236" s="1">
        <f>'All coins'!G236</f>
        <v>11.136600362768633</v>
      </c>
      <c r="N236" s="1">
        <f>'All coins'!J236</f>
        <v>6.0449199999999996E-3</v>
      </c>
      <c r="O236" s="1">
        <f>'All coins'!M236</f>
        <v>3.6142301876700871</v>
      </c>
      <c r="P236" s="1">
        <f>'All coins'!P236</f>
        <v>0</v>
      </c>
      <c r="Q236" s="1"/>
      <c r="R236" s="11">
        <v>1</v>
      </c>
      <c r="S236" s="11">
        <v>1</v>
      </c>
      <c r="T236" s="11">
        <v>0</v>
      </c>
      <c r="U236" s="11">
        <v>0</v>
      </c>
      <c r="V236" s="11">
        <v>0</v>
      </c>
    </row>
    <row r="237" spans="1:22" ht="15" thickBot="1" x14ac:dyDescent="0.4">
      <c r="A237" s="6">
        <v>42605</v>
      </c>
      <c r="C237" s="3">
        <f>'All coins'!B237/'All coins'!S237</f>
        <v>0.96127864021773968</v>
      </c>
      <c r="D237" s="3">
        <f>'All coins'!E237/'All coins'!S237</f>
        <v>3.661794962704179E-2</v>
      </c>
      <c r="E237" s="3">
        <f>'All coins'!H237/'All coins'!S237</f>
        <v>1.8730296478813624E-4</v>
      </c>
      <c r="F237" s="3">
        <f>'All coins'!K237/'All coins'!S237</f>
        <v>1.9161071904305953E-3</v>
      </c>
      <c r="G237" s="3">
        <f>'All coins'!N237/'All coins'!S237</f>
        <v>0</v>
      </c>
      <c r="H237" s="3"/>
      <c r="I237" s="4">
        <f t="shared" si="7"/>
        <v>1.0000000000000002</v>
      </c>
      <c r="L237" s="1">
        <f>'All coins'!D237</f>
        <v>591.8040080012928</v>
      </c>
      <c r="M237" s="1">
        <f>'All coins'!G237</f>
        <v>11.054219647737522</v>
      </c>
      <c r="N237" s="1">
        <f>'All coins'!J237</f>
        <v>6.0367700000000003E-3</v>
      </c>
      <c r="O237" s="1">
        <f>'All coins'!M237</f>
        <v>3.681995276465456</v>
      </c>
      <c r="P237" s="1">
        <f>'All coins'!P237</f>
        <v>0</v>
      </c>
      <c r="Q237" s="1"/>
      <c r="R237" s="11">
        <v>1</v>
      </c>
      <c r="S237" s="11">
        <v>1</v>
      </c>
      <c r="T237" s="11">
        <v>0</v>
      </c>
      <c r="U237" s="11">
        <v>0</v>
      </c>
      <c r="V237" s="11">
        <v>0</v>
      </c>
    </row>
    <row r="238" spans="1:22" ht="15" thickBot="1" x14ac:dyDescent="0.4">
      <c r="A238" s="7">
        <v>42606</v>
      </c>
      <c r="C238" s="3">
        <f>'All coins'!B238/'All coins'!S238</f>
        <v>0.97633494647031704</v>
      </c>
      <c r="D238" s="3">
        <f>'All coins'!E238/'All coins'!S238</f>
        <v>1.9146586283187789E-2</v>
      </c>
      <c r="E238" s="3">
        <f>'All coins'!H238/'All coins'!S238</f>
        <v>2.3261088828526443E-5</v>
      </c>
      <c r="F238" s="3">
        <f>'All coins'!K238/'All coins'!S238</f>
        <v>4.4952061576667016E-3</v>
      </c>
      <c r="G238" s="3">
        <f>'All coins'!N238/'All coins'!S238</f>
        <v>0</v>
      </c>
      <c r="H238" s="3"/>
      <c r="I238" s="4">
        <f t="shared" si="7"/>
        <v>1</v>
      </c>
      <c r="L238" s="1">
        <f>'All coins'!D238</f>
        <v>588.9855491658177</v>
      </c>
      <c r="M238" s="1">
        <f>'All coins'!G238</f>
        <v>11.091233445572156</v>
      </c>
      <c r="N238" s="1">
        <f>'All coins'!J238</f>
        <v>6.1260000000000004E-3</v>
      </c>
      <c r="O238" s="1">
        <f>'All coins'!M238</f>
        <v>3.9825085621363354</v>
      </c>
      <c r="P238" s="1">
        <f>'All coins'!P238</f>
        <v>0</v>
      </c>
      <c r="Q238" s="1"/>
      <c r="R238" s="11">
        <v>1</v>
      </c>
      <c r="S238" s="11">
        <v>1</v>
      </c>
      <c r="T238" s="11">
        <v>0</v>
      </c>
      <c r="U238" s="11">
        <v>0</v>
      </c>
      <c r="V238" s="11">
        <v>0</v>
      </c>
    </row>
    <row r="239" spans="1:22" ht="15" thickBot="1" x14ac:dyDescent="0.4">
      <c r="A239" s="6">
        <v>42607</v>
      </c>
      <c r="C239" s="3">
        <f>'All coins'!B239/'All coins'!S239</f>
        <v>0.96188025580332093</v>
      </c>
      <c r="D239" s="3">
        <f>'All coins'!E239/'All coins'!S239</f>
        <v>3.547353482741343E-2</v>
      </c>
      <c r="E239" s="3">
        <f>'All coins'!H239/'All coins'!S239</f>
        <v>7.0371641862189763E-5</v>
      </c>
      <c r="F239" s="3">
        <f>'All coins'!K239/'All coins'!S239</f>
        <v>2.575837727403493E-3</v>
      </c>
      <c r="G239" s="3">
        <f>'All coins'!N239/'All coins'!S239</f>
        <v>0</v>
      </c>
      <c r="H239" s="3"/>
      <c r="I239" s="4">
        <f t="shared" si="7"/>
        <v>1</v>
      </c>
      <c r="L239" s="1">
        <f>'All coins'!D239</f>
        <v>580.03193733352202</v>
      </c>
      <c r="M239" s="1">
        <f>'All coins'!G239</f>
        <v>11.323567954823332</v>
      </c>
      <c r="N239" s="1">
        <f>'All coins'!J239</f>
        <v>6.1492400000000003E-3</v>
      </c>
      <c r="O239" s="1">
        <f>'All coins'!M239</f>
        <v>3.8739104742875461</v>
      </c>
      <c r="P239" s="1">
        <f>'All coins'!P239</f>
        <v>0</v>
      </c>
      <c r="Q239" s="1"/>
      <c r="R239" s="11">
        <v>1</v>
      </c>
      <c r="S239" s="11">
        <v>1</v>
      </c>
      <c r="T239" s="11">
        <v>0</v>
      </c>
      <c r="U239" s="11">
        <v>0</v>
      </c>
      <c r="V239" s="11">
        <v>0</v>
      </c>
    </row>
    <row r="240" spans="1:22" ht="15" thickBot="1" x14ac:dyDescent="0.4">
      <c r="A240" s="7">
        <v>42608</v>
      </c>
      <c r="C240" s="3">
        <f>'All coins'!B240/'All coins'!S240</f>
        <v>0.96314655650060488</v>
      </c>
      <c r="D240" s="3">
        <f>'All coins'!E240/'All coins'!S240</f>
        <v>3.5965777070600877E-2</v>
      </c>
      <c r="E240" s="3">
        <f>'All coins'!H240/'All coins'!S240</f>
        <v>2.4548670355054936E-5</v>
      </c>
      <c r="F240" s="3">
        <f>'All coins'!K240/'All coins'!S240</f>
        <v>8.6311775843931368E-4</v>
      </c>
      <c r="G240" s="3">
        <f>'All coins'!N240/'All coins'!S240</f>
        <v>0</v>
      </c>
      <c r="H240" s="3"/>
      <c r="I240" s="4">
        <f t="shared" si="7"/>
        <v>1.0000000000000002</v>
      </c>
      <c r="L240" s="1">
        <f>'All coins'!D240</f>
        <v>576.69312499568582</v>
      </c>
      <c r="M240" s="1">
        <f>'All coins'!G240</f>
        <v>11.288135791880693</v>
      </c>
      <c r="N240" s="1">
        <f>'All coins'!J240</f>
        <v>6.1997299999999997E-3</v>
      </c>
      <c r="O240" s="1">
        <f>'All coins'!M240</f>
        <v>3.7856656931898187</v>
      </c>
      <c r="P240" s="1">
        <f>'All coins'!P240</f>
        <v>0</v>
      </c>
      <c r="Q240" s="1"/>
      <c r="R240" s="11">
        <v>1</v>
      </c>
      <c r="S240" s="11">
        <v>1</v>
      </c>
      <c r="T240" s="11">
        <v>0</v>
      </c>
      <c r="U240" s="11">
        <v>0</v>
      </c>
      <c r="V240" s="11">
        <v>0</v>
      </c>
    </row>
    <row r="241" spans="1:22" ht="15" thickBot="1" x14ac:dyDescent="0.4">
      <c r="A241" s="6">
        <v>42609</v>
      </c>
      <c r="C241" s="3">
        <f>'All coins'!B241/'All coins'!S241</f>
        <v>0.97217711823487785</v>
      </c>
      <c r="D241" s="3">
        <f>'All coins'!E241/'All coins'!S241</f>
        <v>2.6559912426512074E-2</v>
      </c>
      <c r="E241" s="3">
        <f>'All coins'!H241/'All coins'!S241</f>
        <v>7.3317830533646833E-6</v>
      </c>
      <c r="F241" s="3">
        <f>'All coins'!K241/'All coins'!S241</f>
        <v>1.255637555556692E-3</v>
      </c>
      <c r="G241" s="3">
        <f>'All coins'!N241/'All coins'!S241</f>
        <v>0</v>
      </c>
      <c r="H241" s="3"/>
      <c r="I241" s="4">
        <f t="shared" si="7"/>
        <v>1</v>
      </c>
      <c r="L241" s="1">
        <f>'All coins'!D241</f>
        <v>576.34900199419963</v>
      </c>
      <c r="M241" s="1">
        <f>'All coins'!G241</f>
        <v>11.211291590402038</v>
      </c>
      <c r="N241" s="1">
        <f>'All coins'!J241</f>
        <v>5.9082700000000002E-3</v>
      </c>
      <c r="O241" s="1">
        <f>'All coins'!M241</f>
        <v>3.8168630027844221</v>
      </c>
      <c r="P241" s="1">
        <f>'All coins'!P241</f>
        <v>0</v>
      </c>
      <c r="Q241" s="1"/>
      <c r="R241" s="11">
        <v>1</v>
      </c>
      <c r="S241" s="11">
        <v>1</v>
      </c>
      <c r="T241" s="11">
        <v>0</v>
      </c>
      <c r="U241" s="11">
        <v>0</v>
      </c>
      <c r="V241" s="11">
        <v>0</v>
      </c>
    </row>
    <row r="242" spans="1:22" ht="15" thickBot="1" x14ac:dyDescent="0.4">
      <c r="A242" s="7">
        <v>42610</v>
      </c>
      <c r="C242" s="3">
        <f>'All coins'!B242/'All coins'!S242</f>
        <v>0.9696082097832972</v>
      </c>
      <c r="D242" s="3">
        <f>'All coins'!E242/'All coins'!S242</f>
        <v>2.9688060511949756E-2</v>
      </c>
      <c r="E242" s="3">
        <f>'All coins'!H242/'All coins'!S242</f>
        <v>2.620600794103271E-4</v>
      </c>
      <c r="F242" s="3">
        <f>'All coins'!K242/'All coins'!S242</f>
        <v>4.4166962534282901E-4</v>
      </c>
      <c r="G242" s="3">
        <f>'All coins'!N242/'All coins'!S242</f>
        <v>0</v>
      </c>
      <c r="H242" s="3"/>
      <c r="I242" s="4">
        <f t="shared" si="7"/>
        <v>1</v>
      </c>
      <c r="L242" s="1">
        <f>'All coins'!D242</f>
        <v>580.60024897582207</v>
      </c>
      <c r="M242" s="1">
        <f>'All coins'!G242</f>
        <v>11.074367868007187</v>
      </c>
      <c r="N242" s="1">
        <f>'All coins'!J242</f>
        <v>5.8999999999999999E-3</v>
      </c>
      <c r="O242" s="1">
        <f>'All coins'!M242</f>
        <v>3.7759401459928155</v>
      </c>
      <c r="P242" s="1">
        <f>'All coins'!P242</f>
        <v>0</v>
      </c>
      <c r="Q242" s="1"/>
      <c r="R242" s="11">
        <v>1</v>
      </c>
      <c r="S242" s="11">
        <v>1</v>
      </c>
      <c r="T242" s="11">
        <v>0</v>
      </c>
      <c r="U242" s="11">
        <v>0</v>
      </c>
      <c r="V242" s="11">
        <v>0</v>
      </c>
    </row>
    <row r="243" spans="1:22" ht="15" thickBot="1" x14ac:dyDescent="0.4">
      <c r="A243" s="6">
        <v>42611</v>
      </c>
      <c r="C243" s="3">
        <f>'All coins'!B243/'All coins'!S243</f>
        <v>0.95961998342251076</v>
      </c>
      <c r="D243" s="3">
        <f>'All coins'!E243/'All coins'!S243</f>
        <v>3.9061354189306216E-2</v>
      </c>
      <c r="E243" s="3">
        <f>'All coins'!H243/'All coins'!S243</f>
        <v>2.0891094381141886E-4</v>
      </c>
      <c r="F243" s="3">
        <f>'All coins'!K243/'All coins'!S243</f>
        <v>1.1097514443716512E-3</v>
      </c>
      <c r="G243" s="3">
        <f>'All coins'!N243/'All coins'!S243</f>
        <v>0</v>
      </c>
      <c r="H243" s="3"/>
      <c r="I243" s="4">
        <f t="shared" si="7"/>
        <v>1</v>
      </c>
      <c r="L243" s="1">
        <f>'All coins'!D243</f>
        <v>582.6291775275414</v>
      </c>
      <c r="M243" s="1">
        <f>'All coins'!G243</f>
        <v>10.941649672439391</v>
      </c>
      <c r="N243" s="1">
        <f>'All coins'!J243</f>
        <v>6.05727E-3</v>
      </c>
      <c r="O243" s="1">
        <f>'All coins'!M243</f>
        <v>3.7631144612281751</v>
      </c>
      <c r="P243" s="1">
        <f>'All coins'!P243</f>
        <v>0</v>
      </c>
      <c r="Q243" s="1"/>
      <c r="R243" s="11">
        <v>1</v>
      </c>
      <c r="S243" s="11">
        <v>1</v>
      </c>
      <c r="T243" s="11">
        <v>0</v>
      </c>
      <c r="U243" s="11">
        <v>0</v>
      </c>
      <c r="V243" s="11">
        <v>0</v>
      </c>
    </row>
    <row r="244" spans="1:22" ht="15" thickBot="1" x14ac:dyDescent="0.4">
      <c r="A244" s="7">
        <v>42612</v>
      </c>
      <c r="C244" s="3">
        <f>'All coins'!B244/'All coins'!S244</f>
        <v>0.9676827867947283</v>
      </c>
      <c r="D244" s="3">
        <f>'All coins'!E244/'All coins'!S244</f>
        <v>3.0070176810389305E-2</v>
      </c>
      <c r="E244" s="3">
        <f>'All coins'!H244/'All coins'!S244</f>
        <v>1.6562049005970761E-4</v>
      </c>
      <c r="F244" s="3">
        <f>'All coins'!K244/'All coins'!S244</f>
        <v>2.0814159048226913E-3</v>
      </c>
      <c r="G244" s="3">
        <f>'All coins'!N244/'All coins'!S244</f>
        <v>0</v>
      </c>
      <c r="H244" s="3"/>
      <c r="I244" s="4">
        <f t="shared" si="7"/>
        <v>1</v>
      </c>
      <c r="L244" s="1">
        <f>'All coins'!D244</f>
        <v>583.38259000638379</v>
      </c>
      <c r="M244" s="1">
        <f>'All coins'!G244</f>
        <v>11.18094292031563</v>
      </c>
      <c r="N244" s="1">
        <f>'All coins'!J244</f>
        <v>6.4999799999999998E-3</v>
      </c>
      <c r="O244" s="1">
        <f>'All coins'!M244</f>
        <v>3.7724087691240173</v>
      </c>
      <c r="P244" s="1">
        <f>'All coins'!P244</f>
        <v>0</v>
      </c>
      <c r="Q244" s="1"/>
      <c r="R244" s="11">
        <v>1</v>
      </c>
      <c r="S244" s="11">
        <v>1</v>
      </c>
      <c r="T244" s="11">
        <v>0</v>
      </c>
      <c r="U244" s="11">
        <v>0</v>
      </c>
      <c r="V244" s="11">
        <v>0</v>
      </c>
    </row>
    <row r="245" spans="1:22" ht="15" thickBot="1" x14ac:dyDescent="0.4">
      <c r="A245" s="6">
        <v>42613</v>
      </c>
      <c r="C245" s="3">
        <f>'All coins'!B245/'All coins'!S245</f>
        <v>0.95085126396264474</v>
      </c>
      <c r="D245" s="3">
        <f>'All coins'!E245/'All coins'!S245</f>
        <v>4.7327304573127386E-2</v>
      </c>
      <c r="E245" s="3">
        <f>'All coins'!H245/'All coins'!S245</f>
        <v>3.8462708061641741E-5</v>
      </c>
      <c r="F245" s="3">
        <f>'All coins'!K245/'All coins'!S245</f>
        <v>1.7829687561662774E-3</v>
      </c>
      <c r="G245" s="3">
        <f>'All coins'!N245/'All coins'!S245</f>
        <v>0</v>
      </c>
      <c r="H245" s="3"/>
      <c r="I245" s="4">
        <f t="shared" si="7"/>
        <v>1</v>
      </c>
      <c r="L245" s="1">
        <f>'All coins'!D245</f>
        <v>581.18696406249046</v>
      </c>
      <c r="M245" s="1">
        <f>'All coins'!G245</f>
        <v>11.775221021541393</v>
      </c>
      <c r="N245" s="1">
        <f>'All coins'!J245</f>
        <v>5.9501600000000003E-3</v>
      </c>
      <c r="O245" s="1">
        <f>'All coins'!M245</f>
        <v>3.7948830871122334</v>
      </c>
      <c r="P245" s="1">
        <f>'All coins'!P245</f>
        <v>0</v>
      </c>
      <c r="Q245" s="1"/>
      <c r="R245" s="11">
        <v>1</v>
      </c>
      <c r="S245" s="11">
        <v>1</v>
      </c>
      <c r="T245" s="11">
        <v>0</v>
      </c>
      <c r="U245" s="11">
        <v>0</v>
      </c>
      <c r="V245" s="11">
        <v>0</v>
      </c>
    </row>
    <row r="246" spans="1:22" ht="15" thickBot="1" x14ac:dyDescent="0.4">
      <c r="A246" s="7">
        <v>42614</v>
      </c>
      <c r="C246" s="3">
        <f>'All coins'!B246/'All coins'!S246</f>
        <v>0.89811971321155892</v>
      </c>
      <c r="D246" s="3">
        <f>'All coins'!E246/'All coins'!S246</f>
        <v>0.10098358078683053</v>
      </c>
      <c r="E246" s="3">
        <f>'All coins'!H246/'All coins'!S246</f>
        <v>1.7808793133406063E-4</v>
      </c>
      <c r="F246" s="3">
        <f>'All coins'!K246/'All coins'!S246</f>
        <v>7.1861807027660514E-4</v>
      </c>
      <c r="G246" s="3">
        <f>'All coins'!N246/'All coins'!S246</f>
        <v>0</v>
      </c>
      <c r="H246" s="3"/>
      <c r="I246" s="4">
        <f t="shared" si="7"/>
        <v>1.0000000000000002</v>
      </c>
      <c r="L246" s="1">
        <f>'All coins'!D246</f>
        <v>581.44489793251375</v>
      </c>
      <c r="M246" s="1">
        <f>'All coins'!G246</f>
        <v>11.997486657049908</v>
      </c>
      <c r="N246" s="1">
        <f>'All coins'!J246</f>
        <v>5.9996900000000002E-3</v>
      </c>
      <c r="O246" s="1">
        <f>'All coins'!M246</f>
        <v>3.7563037671305355</v>
      </c>
      <c r="P246" s="1">
        <f>'All coins'!P246</f>
        <v>0</v>
      </c>
      <c r="Q246" s="1"/>
      <c r="R246" s="11">
        <v>1</v>
      </c>
      <c r="S246" s="11">
        <v>1</v>
      </c>
      <c r="T246" s="11">
        <v>0</v>
      </c>
      <c r="U246" s="11">
        <v>0</v>
      </c>
      <c r="V246" s="11">
        <v>0</v>
      </c>
    </row>
    <row r="247" spans="1:22" ht="15" thickBot="1" x14ac:dyDescent="0.4">
      <c r="A247" s="6">
        <v>42615</v>
      </c>
      <c r="C247" s="3">
        <f>'All coins'!B247/'All coins'!S247</f>
        <v>0.95173080187770664</v>
      </c>
      <c r="D247" s="3">
        <f>'All coins'!E247/'All coins'!S247</f>
        <v>4.7096660586518284E-2</v>
      </c>
      <c r="E247" s="3">
        <f>'All coins'!H247/'All coins'!S247</f>
        <v>2.003207587598501E-4</v>
      </c>
      <c r="F247" s="3">
        <f>'All coins'!K247/'All coins'!S247</f>
        <v>9.7221677701515754E-4</v>
      </c>
      <c r="G247" s="3">
        <f>'All coins'!N247/'All coins'!S247</f>
        <v>0</v>
      </c>
      <c r="H247" s="3"/>
      <c r="I247" s="4">
        <f t="shared" si="7"/>
        <v>1</v>
      </c>
      <c r="L247" s="1">
        <f>'All coins'!D247</f>
        <v>580.78251502347052</v>
      </c>
      <c r="M247" s="1">
        <f>'All coins'!G247</f>
        <v>12.12044063639904</v>
      </c>
      <c r="N247" s="1">
        <f>'All coins'!J247</f>
        <v>5.9479499999999996E-3</v>
      </c>
      <c r="O247" s="1">
        <f>'All coins'!M247</f>
        <v>3.6997753979299182</v>
      </c>
      <c r="P247" s="1">
        <f>'All coins'!P247</f>
        <v>0</v>
      </c>
      <c r="Q247" s="1"/>
      <c r="R247" s="11">
        <v>1</v>
      </c>
      <c r="S247" s="11">
        <v>1</v>
      </c>
      <c r="T247" s="11">
        <v>0</v>
      </c>
      <c r="U247" s="11">
        <v>0</v>
      </c>
      <c r="V247" s="11">
        <v>0</v>
      </c>
    </row>
    <row r="248" spans="1:22" ht="15" thickBot="1" x14ac:dyDescent="0.4">
      <c r="A248" s="7">
        <v>42616</v>
      </c>
      <c r="C248" s="3">
        <f>'All coins'!B248/'All coins'!S248</f>
        <v>0.94535744293380441</v>
      </c>
      <c r="D248" s="3">
        <f>'All coins'!E248/'All coins'!S248</f>
        <v>5.3765870928487641E-2</v>
      </c>
      <c r="E248" s="3">
        <f>'All coins'!H248/'All coins'!S248</f>
        <v>6.7052797420879783E-5</v>
      </c>
      <c r="F248" s="3">
        <f>'All coins'!K248/'All coins'!S248</f>
        <v>8.0963334028715233E-4</v>
      </c>
      <c r="G248" s="3">
        <f>'All coins'!N248/'All coins'!S248</f>
        <v>0</v>
      </c>
      <c r="H248" s="3"/>
      <c r="I248" s="4">
        <f t="shared" si="7"/>
        <v>1</v>
      </c>
      <c r="L248" s="1">
        <f>'All coins'!D248</f>
        <v>578.6385499333004</v>
      </c>
      <c r="M248" s="1">
        <f>'All coins'!G248</f>
        <v>11.995114793990201</v>
      </c>
      <c r="N248" s="1">
        <f>'All coins'!J248</f>
        <v>6.0229899999999998E-3</v>
      </c>
      <c r="O248" s="1">
        <f>'All coins'!M248</f>
        <v>3.8324003749409874</v>
      </c>
      <c r="P248" s="1">
        <f>'All coins'!P248</f>
        <v>0</v>
      </c>
      <c r="Q248" s="1"/>
      <c r="R248" s="11">
        <v>1</v>
      </c>
      <c r="S248" s="11">
        <v>1</v>
      </c>
      <c r="T248" s="11">
        <v>0</v>
      </c>
      <c r="U248" s="11">
        <v>0</v>
      </c>
      <c r="V248" s="11">
        <v>0</v>
      </c>
    </row>
    <row r="249" spans="1:22" ht="15" thickBot="1" x14ac:dyDescent="0.4">
      <c r="A249" s="6">
        <v>42617</v>
      </c>
      <c r="C249" s="3">
        <f>'All coins'!B249/'All coins'!S249</f>
        <v>0.96996966048776856</v>
      </c>
      <c r="D249" s="3">
        <f>'All coins'!E249/'All coins'!S249</f>
        <v>2.8410174613162007E-2</v>
      </c>
      <c r="E249" s="3">
        <f>'All coins'!H249/'All coins'!S249</f>
        <v>2.6672794548647657E-4</v>
      </c>
      <c r="F249" s="3">
        <f>'All coins'!K249/'All coins'!S249</f>
        <v>1.3534369535829977E-3</v>
      </c>
      <c r="G249" s="3">
        <f>'All coins'!N249/'All coins'!S249</f>
        <v>0</v>
      </c>
      <c r="H249" s="3"/>
      <c r="I249" s="4">
        <f t="shared" si="7"/>
        <v>1</v>
      </c>
      <c r="L249" s="1">
        <f>'All coins'!D249</f>
        <v>605.06292709811555</v>
      </c>
      <c r="M249" s="1">
        <f>'All coins'!G249</f>
        <v>11.820645615463413</v>
      </c>
      <c r="N249" s="1">
        <f>'All coins'!J249</f>
        <v>6.0299999999999998E-3</v>
      </c>
      <c r="O249" s="1">
        <f>'All coins'!M249</f>
        <v>3.9299538911341818</v>
      </c>
      <c r="P249" s="1">
        <f>'All coins'!P249</f>
        <v>0</v>
      </c>
      <c r="Q249" s="1"/>
      <c r="R249" s="11">
        <v>1</v>
      </c>
      <c r="S249" s="11">
        <v>1</v>
      </c>
      <c r="T249" s="11">
        <v>0</v>
      </c>
      <c r="U249" s="11">
        <v>0</v>
      </c>
      <c r="V249" s="11">
        <v>0</v>
      </c>
    </row>
    <row r="250" spans="1:22" ht="15" thickBot="1" x14ac:dyDescent="0.4">
      <c r="A250" s="7">
        <v>42618</v>
      </c>
      <c r="C250" s="3">
        <f>'All coins'!B250/'All coins'!S250</f>
        <v>0.99368366449200196</v>
      </c>
      <c r="D250" s="3">
        <f>'All coins'!E250/'All coins'!S250</f>
        <v>5.0692998976315743E-3</v>
      </c>
      <c r="E250" s="3">
        <f>'All coins'!H250/'All coins'!S250</f>
        <v>4.2232614711278142E-4</v>
      </c>
      <c r="F250" s="3">
        <f>'All coins'!K250/'All coins'!S250</f>
        <v>8.2470946325371574E-4</v>
      </c>
      <c r="G250" s="3">
        <f>'All coins'!N250/'All coins'!S250</f>
        <v>0</v>
      </c>
      <c r="H250" s="3"/>
      <c r="I250" s="4">
        <f t="shared" si="7"/>
        <v>1</v>
      </c>
      <c r="L250" s="1">
        <f>'All coins'!D250</f>
        <v>616.9003226701916</v>
      </c>
      <c r="M250" s="1">
        <f>'All coins'!G250</f>
        <v>11.703697801506433</v>
      </c>
      <c r="N250" s="1">
        <f>'All coins'!J250</f>
        <v>5.9474599999999999E-3</v>
      </c>
      <c r="O250" s="1">
        <f>'All coins'!M250</f>
        <v>4.0110730364231904</v>
      </c>
      <c r="P250" s="1">
        <f>'All coins'!P250</f>
        <v>0</v>
      </c>
      <c r="Q250" s="1"/>
      <c r="R250" s="11">
        <v>1</v>
      </c>
      <c r="S250" s="11">
        <v>1</v>
      </c>
      <c r="T250" s="11">
        <v>0</v>
      </c>
      <c r="U250" s="11">
        <v>0</v>
      </c>
      <c r="V250" s="11">
        <v>0</v>
      </c>
    </row>
    <row r="251" spans="1:22" ht="15" thickBot="1" x14ac:dyDescent="0.4">
      <c r="A251" s="6">
        <v>42619</v>
      </c>
      <c r="C251" s="3">
        <f>'All coins'!B251/'All coins'!S251</f>
        <v>0</v>
      </c>
      <c r="D251" s="3">
        <f>'All coins'!E251/'All coins'!S251</f>
        <v>0.98279310691595967</v>
      </c>
      <c r="E251" s="3">
        <f>'All coins'!H251/'All coins'!S251</f>
        <v>3.7368827617044048E-3</v>
      </c>
      <c r="F251" s="3">
        <f>'All coins'!K251/'All coins'!S251</f>
        <v>1.3470010322336025E-2</v>
      </c>
      <c r="G251" s="3">
        <f>'All coins'!N251/'All coins'!S251</f>
        <v>0</v>
      </c>
      <c r="H251" s="3"/>
      <c r="I251" s="4">
        <f t="shared" si="7"/>
        <v>1</v>
      </c>
      <c r="L251" s="1">
        <f>'All coins'!D251</f>
        <v>0</v>
      </c>
      <c r="M251" s="1">
        <f>'All coins'!G251</f>
        <v>11.783708927817864</v>
      </c>
      <c r="N251" s="1">
        <f>'All coins'!J251</f>
        <v>5.9262000000000013E-3</v>
      </c>
      <c r="O251" s="1">
        <f>'All coins'!M251</f>
        <v>3.9867594</v>
      </c>
      <c r="P251" s="1">
        <f>'All coins'!P251</f>
        <v>0</v>
      </c>
      <c r="Q251" s="1"/>
      <c r="R251" s="11">
        <v>1</v>
      </c>
      <c r="S251" s="11">
        <v>1</v>
      </c>
      <c r="T251" s="11">
        <v>0</v>
      </c>
      <c r="U251" s="11">
        <v>0</v>
      </c>
      <c r="V251" s="11">
        <v>0</v>
      </c>
    </row>
    <row r="252" spans="1:22" ht="15" thickBot="1" x14ac:dyDescent="0.4">
      <c r="A252" s="7">
        <v>42620</v>
      </c>
      <c r="C252" s="3">
        <f>'All coins'!B252/'All coins'!S252</f>
        <v>0.97009891997006825</v>
      </c>
      <c r="D252" s="3">
        <f>'All coins'!E252/'All coins'!S252</f>
        <v>2.891921751942933E-2</v>
      </c>
      <c r="E252" s="3">
        <f>'All coins'!H252/'All coins'!S252</f>
        <v>1.2179216626752061E-4</v>
      </c>
      <c r="F252" s="3">
        <f>'All coins'!K252/'All coins'!S252</f>
        <v>8.6007034423495651E-4</v>
      </c>
      <c r="G252" s="3">
        <f>'All coins'!N252/'All coins'!S252</f>
        <v>0</v>
      </c>
      <c r="H252" s="3"/>
      <c r="I252" s="4">
        <f t="shared" si="7"/>
        <v>1</v>
      </c>
      <c r="L252" s="1">
        <f>'All coins'!D252</f>
        <v>618.03595489061945</v>
      </c>
      <c r="M252" s="1">
        <f>'All coins'!G252</f>
        <v>11.607347856184012</v>
      </c>
      <c r="N252" s="1">
        <f>'All coins'!J252</f>
        <v>5.86902E-3</v>
      </c>
      <c r="O252" s="1">
        <f>'All coins'!M252</f>
        <v>3.9574402605865444</v>
      </c>
      <c r="P252" s="1">
        <f>'All coins'!P252</f>
        <v>0</v>
      </c>
      <c r="Q252" s="1"/>
      <c r="R252" s="11">
        <v>1</v>
      </c>
      <c r="S252" s="11">
        <v>1</v>
      </c>
      <c r="T252" s="11">
        <v>0</v>
      </c>
      <c r="U252" s="11">
        <v>0</v>
      </c>
      <c r="V252" s="11">
        <v>0</v>
      </c>
    </row>
    <row r="253" spans="1:22" ht="15" thickBot="1" x14ac:dyDescent="0.4">
      <c r="A253" s="6">
        <v>42621</v>
      </c>
      <c r="C253" s="3">
        <f>'All coins'!B253/'All coins'!S253</f>
        <v>0.97171937266667618</v>
      </c>
      <c r="D253" s="3">
        <f>'All coins'!E253/'All coins'!S253</f>
        <v>2.7784067753396643E-2</v>
      </c>
      <c r="E253" s="3">
        <f>'All coins'!H253/'All coins'!S253</f>
        <v>5.7002722848627567E-5</v>
      </c>
      <c r="F253" s="3">
        <f>'All coins'!K253/'All coins'!S253</f>
        <v>4.3955685707872485E-4</v>
      </c>
      <c r="G253" s="3">
        <f>'All coins'!N253/'All coins'!S253</f>
        <v>0</v>
      </c>
      <c r="H253" s="3"/>
      <c r="I253" s="4">
        <f t="shared" si="7"/>
        <v>1</v>
      </c>
      <c r="L253" s="1">
        <f>'All coins'!D253</f>
        <v>623.78941121242667</v>
      </c>
      <c r="M253" s="1">
        <f>'All coins'!G253</f>
        <v>11.531271210460869</v>
      </c>
      <c r="N253" s="1">
        <f>'All coins'!J253</f>
        <v>5.8830599999999999E-3</v>
      </c>
      <c r="O253" s="1">
        <f>'All coins'!M253</f>
        <v>4.0144865440295519</v>
      </c>
      <c r="P253" s="1">
        <f>'All coins'!P253</f>
        <v>0</v>
      </c>
      <c r="Q253" s="1"/>
      <c r="R253" s="11">
        <v>1</v>
      </c>
      <c r="S253" s="11">
        <v>1</v>
      </c>
      <c r="T253" s="11">
        <v>0</v>
      </c>
      <c r="U253" s="11">
        <v>0</v>
      </c>
      <c r="V253" s="11">
        <v>0</v>
      </c>
    </row>
    <row r="254" spans="1:22" ht="15" thickBot="1" x14ac:dyDescent="0.4">
      <c r="A254" s="7">
        <v>42622</v>
      </c>
      <c r="C254" s="3">
        <f>'All coins'!B254/'All coins'!S254</f>
        <v>0.96807657056079133</v>
      </c>
      <c r="D254" s="3">
        <f>'All coins'!E254/'All coins'!S254</f>
        <v>3.1339300557548744E-2</v>
      </c>
      <c r="E254" s="3">
        <f>'All coins'!H254/'All coins'!S254</f>
        <v>6.4006570340382205E-5</v>
      </c>
      <c r="F254" s="3">
        <f>'All coins'!K254/'All coins'!S254</f>
        <v>5.2012231131956489E-4</v>
      </c>
      <c r="G254" s="3">
        <f>'All coins'!N254/'All coins'!S254</f>
        <v>0</v>
      </c>
      <c r="H254" s="3"/>
      <c r="I254" s="4">
        <f t="shared" si="7"/>
        <v>1</v>
      </c>
      <c r="L254" s="1">
        <f>'All coins'!D254</f>
        <v>630.25568719305011</v>
      </c>
      <c r="M254" s="1">
        <f>'All coins'!G254</f>
        <v>11.607797689283743</v>
      </c>
      <c r="N254" s="1">
        <f>'All coins'!J254</f>
        <v>5.9397400000000006E-3</v>
      </c>
      <c r="O254" s="1">
        <f>'All coins'!M254</f>
        <v>3.986140511231389</v>
      </c>
      <c r="P254" s="1">
        <f>'All coins'!P254</f>
        <v>0</v>
      </c>
      <c r="Q254" s="1"/>
      <c r="R254" s="11">
        <v>1</v>
      </c>
      <c r="S254" s="11">
        <v>1</v>
      </c>
      <c r="T254" s="11">
        <v>0</v>
      </c>
      <c r="U254" s="11">
        <v>0</v>
      </c>
      <c r="V254" s="11">
        <v>0</v>
      </c>
    </row>
    <row r="255" spans="1:22" ht="15" thickBot="1" x14ac:dyDescent="0.4">
      <c r="A255" s="6">
        <v>42623</v>
      </c>
      <c r="C255" s="3">
        <f>'All coins'!B255/'All coins'!S255</f>
        <v>0.9746798265332981</v>
      </c>
      <c r="D255" s="3">
        <f>'All coins'!E255/'All coins'!S255</f>
        <v>2.4977787202301066E-2</v>
      </c>
      <c r="E255" s="3">
        <f>'All coins'!H255/'All coins'!S255</f>
        <v>6.6888277791096604E-5</v>
      </c>
      <c r="F255" s="3">
        <f>'All coins'!K255/'All coins'!S255</f>
        <v>2.7549798660988036E-4</v>
      </c>
      <c r="G255" s="3">
        <f>'All coins'!N255/'All coins'!S255</f>
        <v>0</v>
      </c>
      <c r="H255" s="3"/>
      <c r="I255" s="4">
        <f t="shared" si="7"/>
        <v>1.0000000000000002</v>
      </c>
      <c r="L255" s="1">
        <f>'All coins'!D255</f>
        <v>630.26881676015466</v>
      </c>
      <c r="M255" s="1">
        <f>'All coins'!G255</f>
        <v>12.120017067061466</v>
      </c>
      <c r="N255" s="1">
        <f>'All coins'!J255</f>
        <v>6.0000000000000001E-3</v>
      </c>
      <c r="O255" s="1">
        <f>'All coins'!M255</f>
        <v>3.9925045614396746</v>
      </c>
      <c r="P255" s="1">
        <f>'All coins'!P255</f>
        <v>0</v>
      </c>
      <c r="Q255" s="1"/>
      <c r="R255" s="11">
        <v>1</v>
      </c>
      <c r="S255" s="11">
        <v>1</v>
      </c>
      <c r="T255" s="11">
        <v>0</v>
      </c>
      <c r="U255" s="11">
        <v>0</v>
      </c>
      <c r="V255" s="11">
        <v>0</v>
      </c>
    </row>
    <row r="256" spans="1:22" ht="15" thickBot="1" x14ac:dyDescent="0.4">
      <c r="A256" s="7">
        <v>42624</v>
      </c>
      <c r="C256" s="3">
        <f>'All coins'!B256/'All coins'!S256</f>
        <v>0.97561192198606905</v>
      </c>
      <c r="D256" s="3">
        <f>'All coins'!E256/'All coins'!S256</f>
        <v>2.4163600378137771E-2</v>
      </c>
      <c r="E256" s="3">
        <f>'All coins'!H256/'All coins'!S256</f>
        <v>4.1666792455915745E-5</v>
      </c>
      <c r="F256" s="3">
        <f>'All coins'!K256/'All coins'!S256</f>
        <v>1.8281084333736475E-4</v>
      </c>
      <c r="G256" s="3">
        <f>'All coins'!N256/'All coins'!S256</f>
        <v>0</v>
      </c>
      <c r="H256" s="3"/>
      <c r="I256" s="4">
        <f t="shared" si="7"/>
        <v>1</v>
      </c>
      <c r="L256" s="1">
        <f>'All coins'!D256</f>
        <v>628.76906522740467</v>
      </c>
      <c r="M256" s="1">
        <f>'All coins'!G256</f>
        <v>11.797988825330718</v>
      </c>
      <c r="N256" s="1">
        <f>'All coins'!J256</f>
        <v>5.9744300000000002E-3</v>
      </c>
      <c r="O256" s="1">
        <f>'All coins'!M256</f>
        <v>3.9883906707597863</v>
      </c>
      <c r="P256" s="1">
        <f>'All coins'!P256</f>
        <v>0</v>
      </c>
      <c r="Q256" s="1"/>
      <c r="R256" s="11">
        <v>1</v>
      </c>
      <c r="S256" s="11">
        <v>1</v>
      </c>
      <c r="T256" s="11">
        <v>0</v>
      </c>
      <c r="U256" s="11">
        <v>0</v>
      </c>
      <c r="V256" s="11">
        <v>0</v>
      </c>
    </row>
    <row r="257" spans="1:22" ht="15" thickBot="1" x14ac:dyDescent="0.4">
      <c r="A257" s="6">
        <v>42625</v>
      </c>
      <c r="C257" s="3">
        <f>'All coins'!B257/'All coins'!S257</f>
        <v>0.9794215835396276</v>
      </c>
      <c r="D257" s="3">
        <f>'All coins'!E257/'All coins'!S257</f>
        <v>1.9732546246378015E-2</v>
      </c>
      <c r="E257" s="3">
        <f>'All coins'!H257/'All coins'!S257</f>
        <v>2.9580972742771696E-5</v>
      </c>
      <c r="F257" s="3">
        <f>'All coins'!K257/'All coins'!S257</f>
        <v>8.1628924125153881E-4</v>
      </c>
      <c r="G257" s="3">
        <f>'All coins'!N257/'All coins'!S257</f>
        <v>0</v>
      </c>
      <c r="H257" s="3"/>
      <c r="I257" s="4">
        <f t="shared" si="7"/>
        <v>0.99999999999999989</v>
      </c>
      <c r="L257" s="1">
        <f>'All coins'!D257</f>
        <v>621.19781607604807</v>
      </c>
      <c r="M257" s="1">
        <f>'All coins'!G257</f>
        <v>11.81925221233737</v>
      </c>
      <c r="N257" s="1">
        <f>'All coins'!J257</f>
        <v>5.8721099999999998E-3</v>
      </c>
      <c r="O257" s="1">
        <f>'All coins'!M257</f>
        <v>3.8902387387679869</v>
      </c>
      <c r="P257" s="1">
        <f>'All coins'!P257</f>
        <v>0</v>
      </c>
      <c r="Q257" s="1"/>
      <c r="R257" s="11">
        <v>1</v>
      </c>
      <c r="S257" s="11">
        <v>1</v>
      </c>
      <c r="T257" s="11">
        <v>0</v>
      </c>
      <c r="U257" s="11">
        <v>0</v>
      </c>
      <c r="V257" s="11">
        <v>0</v>
      </c>
    </row>
    <row r="258" spans="1:22" ht="15" thickBot="1" x14ac:dyDescent="0.4">
      <c r="A258" s="7">
        <v>42626</v>
      </c>
      <c r="C258" s="3">
        <f>'All coins'!B258/'All coins'!S258</f>
        <v>0.9617683443500632</v>
      </c>
      <c r="D258" s="3">
        <f>'All coins'!E258/'All coins'!S258</f>
        <v>3.7796945887313485E-2</v>
      </c>
      <c r="E258" s="3">
        <f>'All coins'!H258/'All coins'!S258</f>
        <v>4.5551685465840079E-5</v>
      </c>
      <c r="F258" s="3">
        <f>'All coins'!K258/'All coins'!S258</f>
        <v>3.891580771575737E-4</v>
      </c>
      <c r="G258" s="3">
        <f>'All coins'!N258/'All coins'!S258</f>
        <v>0</v>
      </c>
      <c r="H258" s="3"/>
      <c r="I258" s="4">
        <f t="shared" si="7"/>
        <v>1.0000000000000002</v>
      </c>
      <c r="L258" s="1">
        <f>'All coins'!D258</f>
        <v>618.06269624270976</v>
      </c>
      <c r="M258" s="1">
        <f>'All coins'!G258</f>
        <v>11.946816469665801</v>
      </c>
      <c r="N258" s="1">
        <f>'All coins'!J258</f>
        <v>5.8994399999999997E-3</v>
      </c>
      <c r="O258" s="1">
        <f>'All coins'!M258</f>
        <v>3.8613218493602788</v>
      </c>
      <c r="P258" s="1">
        <f>'All coins'!P258</f>
        <v>0</v>
      </c>
      <c r="Q258" s="1"/>
      <c r="R258" s="11">
        <v>1</v>
      </c>
      <c r="S258" s="11">
        <v>1</v>
      </c>
      <c r="T258" s="11">
        <v>0</v>
      </c>
      <c r="U258" s="11">
        <v>0</v>
      </c>
      <c r="V258" s="11">
        <v>0</v>
      </c>
    </row>
    <row r="259" spans="1:22" ht="15" thickBot="1" x14ac:dyDescent="0.4">
      <c r="A259" s="6">
        <v>42627</v>
      </c>
      <c r="C259" s="3">
        <f>'All coins'!B259/'All coins'!S259</f>
        <v>0.94917606899275597</v>
      </c>
      <c r="D259" s="3">
        <f>'All coins'!E259/'All coins'!S259</f>
        <v>5.0496660116246289E-2</v>
      </c>
      <c r="E259" s="3">
        <f>'All coins'!H259/'All coins'!S259</f>
        <v>2.7854875845771164E-5</v>
      </c>
      <c r="F259" s="3">
        <f>'All coins'!K259/'All coins'!S259</f>
        <v>2.9941601515193873E-4</v>
      </c>
      <c r="G259" s="3">
        <f>'All coins'!N259/'All coins'!S259</f>
        <v>0</v>
      </c>
      <c r="H259" s="3"/>
      <c r="I259" s="4">
        <f t="shared" ref="I259:I322" si="8">C259+D259+E259+F259+G259</f>
        <v>1</v>
      </c>
      <c r="L259" s="1">
        <f>'All coins'!D259</f>
        <v>632.42232971665737</v>
      </c>
      <c r="M259" s="1">
        <f>'All coins'!G259</f>
        <v>11.966300073316607</v>
      </c>
      <c r="N259" s="1">
        <f>'All coins'!J259</f>
        <v>5.9174399999999995E-3</v>
      </c>
      <c r="O259" s="1">
        <f>'All coins'!M259</f>
        <v>3.8657839010236899</v>
      </c>
      <c r="P259" s="1">
        <f>'All coins'!P259</f>
        <v>0</v>
      </c>
      <c r="Q259" s="1"/>
      <c r="R259" s="11">
        <v>1</v>
      </c>
      <c r="S259" s="11">
        <v>1</v>
      </c>
      <c r="T259" s="11">
        <v>0</v>
      </c>
      <c r="U259" s="11">
        <v>0</v>
      </c>
      <c r="V259" s="11">
        <v>0</v>
      </c>
    </row>
    <row r="260" spans="1:22" ht="15" thickBot="1" x14ac:dyDescent="0.4">
      <c r="A260" s="7">
        <v>42628</v>
      </c>
      <c r="C260" s="3">
        <f>'All coins'!B260/'All coins'!S260</f>
        <v>0.96961116513511203</v>
      </c>
      <c r="D260" s="3">
        <f>'All coins'!E260/'All coins'!S260</f>
        <v>2.9913965391901647E-2</v>
      </c>
      <c r="E260" s="3">
        <f>'All coins'!H260/'All coins'!S260</f>
        <v>1.1421720949482812E-4</v>
      </c>
      <c r="F260" s="3">
        <f>'All coins'!K260/'All coins'!S260</f>
        <v>3.6065226349139373E-4</v>
      </c>
      <c r="G260" s="3">
        <f>'All coins'!N260/'All coins'!S260</f>
        <v>0</v>
      </c>
      <c r="H260" s="3"/>
      <c r="I260" s="4">
        <f t="shared" si="8"/>
        <v>0.99999999999999978</v>
      </c>
      <c r="L260" s="1">
        <f>'All coins'!D260</f>
        <v>625.60233399838728</v>
      </c>
      <c r="M260" s="1">
        <f>'All coins'!G260</f>
        <v>12.024976764518357</v>
      </c>
      <c r="N260" s="1">
        <f>'All coins'!J260</f>
        <v>6.057680000000001E-3</v>
      </c>
      <c r="O260" s="1">
        <f>'All coins'!M260</f>
        <v>3.8360029567534308</v>
      </c>
      <c r="P260" s="1">
        <f>'All coins'!P260</f>
        <v>0</v>
      </c>
      <c r="Q260" s="1"/>
      <c r="R260" s="11">
        <v>1</v>
      </c>
      <c r="S260" s="11">
        <v>1</v>
      </c>
      <c r="T260" s="11">
        <v>0</v>
      </c>
      <c r="U260" s="11">
        <v>0</v>
      </c>
      <c r="V260" s="11">
        <v>0</v>
      </c>
    </row>
    <row r="261" spans="1:22" ht="15" thickBot="1" x14ac:dyDescent="0.4">
      <c r="A261" s="6">
        <v>42629</v>
      </c>
      <c r="C261" s="3">
        <f>'All coins'!B261/'All coins'!S261</f>
        <v>0.8912870156527356</v>
      </c>
      <c r="D261" s="3">
        <f>'All coins'!E261/'All coins'!S261</f>
        <v>0.10273199793615474</v>
      </c>
      <c r="E261" s="3">
        <f>'All coins'!H261/'All coins'!S261</f>
        <v>5.5015914207989175E-3</v>
      </c>
      <c r="F261" s="3">
        <f>'All coins'!K261/'All coins'!S261</f>
        <v>4.7939499031080977E-4</v>
      </c>
      <c r="G261" s="3">
        <f>'All coins'!N261/'All coins'!S261</f>
        <v>0</v>
      </c>
      <c r="H261" s="3"/>
      <c r="I261" s="4">
        <f t="shared" si="8"/>
        <v>1</v>
      </c>
      <c r="L261" s="1">
        <f>'All coins'!D261</f>
        <v>618.83471364726995</v>
      </c>
      <c r="M261" s="1">
        <f>'All coins'!G261</f>
        <v>12.520298577986335</v>
      </c>
      <c r="N261" s="1">
        <f>'All coins'!J261</f>
        <v>8.9991099999999994E-3</v>
      </c>
      <c r="O261" s="1">
        <f>'All coins'!M261</f>
        <v>3.824500514764746</v>
      </c>
      <c r="P261" s="1">
        <f>'All coins'!P261</f>
        <v>0</v>
      </c>
      <c r="Q261" s="1"/>
      <c r="R261" s="11">
        <v>1</v>
      </c>
      <c r="S261" s="11">
        <v>1</v>
      </c>
      <c r="T261" s="11">
        <v>0</v>
      </c>
      <c r="U261" s="11">
        <v>0</v>
      </c>
      <c r="V261" s="11">
        <v>0</v>
      </c>
    </row>
    <row r="262" spans="1:22" ht="15" thickBot="1" x14ac:dyDescent="0.4">
      <c r="A262" s="7">
        <v>42630</v>
      </c>
      <c r="C262" s="3">
        <f>'All coins'!B262/'All coins'!S262</f>
        <v>0.92774897899618214</v>
      </c>
      <c r="D262" s="3">
        <f>'All coins'!E262/'All coins'!S262</f>
        <v>6.9519648059848657E-2</v>
      </c>
      <c r="E262" s="3">
        <f>'All coins'!H262/'All coins'!S262</f>
        <v>1.7945520490139772E-3</v>
      </c>
      <c r="F262" s="3">
        <f>'All coins'!K262/'All coins'!S262</f>
        <v>9.3682089495533423E-4</v>
      </c>
      <c r="G262" s="3">
        <f>'All coins'!N262/'All coins'!S262</f>
        <v>0</v>
      </c>
      <c r="H262" s="3"/>
      <c r="I262" s="4">
        <f t="shared" si="8"/>
        <v>1.0000000000000002</v>
      </c>
      <c r="L262" s="1">
        <f>'All coins'!D262</f>
        <v>625.18850292002446</v>
      </c>
      <c r="M262" s="1">
        <f>'All coins'!G262</f>
        <v>12.755463501048595</v>
      </c>
      <c r="N262" s="1">
        <f>'All coins'!J262</f>
        <v>7.2011100000000001E-3</v>
      </c>
      <c r="O262" s="1">
        <f>'All coins'!M262</f>
        <v>3.8354144197115079</v>
      </c>
      <c r="P262" s="1">
        <f>'All coins'!P262</f>
        <v>0</v>
      </c>
      <c r="Q262" s="1"/>
      <c r="R262" s="11">
        <v>1</v>
      </c>
      <c r="S262" s="11">
        <v>1</v>
      </c>
      <c r="T262" s="11">
        <v>0</v>
      </c>
      <c r="U262" s="11">
        <v>0</v>
      </c>
      <c r="V262" s="11">
        <v>0</v>
      </c>
    </row>
    <row r="263" spans="1:22" ht="15" thickBot="1" x14ac:dyDescent="0.4">
      <c r="A263" s="6">
        <v>42631</v>
      </c>
      <c r="C263" s="3">
        <f>'All coins'!B263/'All coins'!S263</f>
        <v>0.91400496765797512</v>
      </c>
      <c r="D263" s="3">
        <f>'All coins'!E263/'All coins'!S263</f>
        <v>8.5256558276509548E-2</v>
      </c>
      <c r="E263" s="3">
        <f>'All coins'!H263/'All coins'!S263</f>
        <v>4.696160475445891E-4</v>
      </c>
      <c r="F263" s="3">
        <f>'All coins'!K263/'All coins'!S263</f>
        <v>2.6885801797077685E-4</v>
      </c>
      <c r="G263" s="3">
        <f>'All coins'!N263/'All coins'!S263</f>
        <v>0</v>
      </c>
      <c r="H263" s="3"/>
      <c r="I263" s="4">
        <f t="shared" si="8"/>
        <v>1</v>
      </c>
      <c r="L263" s="1">
        <f>'All coins'!D263</f>
        <v>618.85682184408392</v>
      </c>
      <c r="M263" s="1">
        <f>'All coins'!G263</f>
        <v>12.585886594712985</v>
      </c>
      <c r="N263" s="1">
        <f>'All coins'!J263</f>
        <v>7.07831E-3</v>
      </c>
      <c r="O263" s="1">
        <f>'All coins'!M263</f>
        <v>3.8154212699397916</v>
      </c>
      <c r="P263" s="1">
        <f>'All coins'!P263</f>
        <v>0</v>
      </c>
      <c r="Q263" s="1"/>
      <c r="R263" s="11">
        <v>1</v>
      </c>
      <c r="S263" s="11">
        <v>1</v>
      </c>
      <c r="T263" s="11">
        <v>0</v>
      </c>
      <c r="U263" s="11">
        <v>0</v>
      </c>
      <c r="V263" s="11">
        <v>0</v>
      </c>
    </row>
    <row r="264" spans="1:22" ht="15" thickBot="1" x14ac:dyDescent="0.4">
      <c r="A264" s="7">
        <v>42632</v>
      </c>
      <c r="C264" s="3">
        <f>'All coins'!B264/'All coins'!S264</f>
        <v>0.92127684214719352</v>
      </c>
      <c r="D264" s="3">
        <f>'All coins'!E264/'All coins'!S264</f>
        <v>7.7531687722658019E-2</v>
      </c>
      <c r="E264" s="3">
        <f>'All coins'!H264/'All coins'!S264</f>
        <v>2.5434967097694985E-4</v>
      </c>
      <c r="F264" s="3">
        <f>'All coins'!K264/'All coins'!S264</f>
        <v>9.3712045917143758E-4</v>
      </c>
      <c r="G264" s="3">
        <f>'All coins'!N264/'All coins'!S264</f>
        <v>0</v>
      </c>
      <c r="H264" s="3"/>
      <c r="I264" s="4">
        <f t="shared" si="8"/>
        <v>1</v>
      </c>
      <c r="L264" s="1">
        <f>'All coins'!D264</f>
        <v>618.79813134746257</v>
      </c>
      <c r="M264" s="1">
        <f>'All coins'!G264</f>
        <v>13.034575383312834</v>
      </c>
      <c r="N264" s="1">
        <f>'All coins'!J264</f>
        <v>6.999E-3</v>
      </c>
      <c r="O264" s="1">
        <f>'All coins'!M264</f>
        <v>3.8522664179494943</v>
      </c>
      <c r="P264" s="1">
        <f>'All coins'!P264</f>
        <v>0</v>
      </c>
      <c r="Q264" s="1"/>
      <c r="R264" s="11">
        <v>1</v>
      </c>
      <c r="S264" s="11">
        <v>1</v>
      </c>
      <c r="T264" s="11">
        <v>0</v>
      </c>
      <c r="U264" s="11">
        <v>0</v>
      </c>
      <c r="V264" s="11">
        <v>0</v>
      </c>
    </row>
    <row r="265" spans="1:22" ht="15" thickBot="1" x14ac:dyDescent="0.4">
      <c r="A265" s="6">
        <v>42633</v>
      </c>
      <c r="C265" s="3">
        <f>'All coins'!B265/'All coins'!S265</f>
        <v>0.85618935469677138</v>
      </c>
      <c r="D265" s="3">
        <f>'All coins'!E265/'All coins'!S265</f>
        <v>0.14309076048274649</v>
      </c>
      <c r="E265" s="3">
        <f>'All coins'!H265/'All coins'!S265</f>
        <v>2.4677307017597493E-5</v>
      </c>
      <c r="F265" s="3">
        <f>'All coins'!K265/'All coins'!S265</f>
        <v>6.9520751346466053E-4</v>
      </c>
      <c r="G265" s="3">
        <f>'All coins'!N265/'All coins'!S265</f>
        <v>0</v>
      </c>
      <c r="H265" s="3"/>
      <c r="I265" s="4">
        <f t="shared" si="8"/>
        <v>1.0000000000000002</v>
      </c>
      <c r="L265" s="1">
        <f>'All coins'!D265</f>
        <v>627.30277647808794</v>
      </c>
      <c r="M265" s="1">
        <f>'All coins'!G265</f>
        <v>14.441298836664453</v>
      </c>
      <c r="N265" s="1">
        <f>'All coins'!J265</f>
        <v>6.8381099999999997E-3</v>
      </c>
      <c r="O265" s="1">
        <f>'All coins'!M265</f>
        <v>3.8251168757927121</v>
      </c>
      <c r="P265" s="1">
        <f>'All coins'!P265</f>
        <v>0</v>
      </c>
      <c r="Q265" s="1"/>
      <c r="R265" s="11">
        <v>1</v>
      </c>
      <c r="S265" s="11">
        <v>1</v>
      </c>
      <c r="T265" s="11">
        <v>0</v>
      </c>
      <c r="U265" s="11">
        <v>0</v>
      </c>
      <c r="V265" s="11">
        <v>0</v>
      </c>
    </row>
    <row r="266" spans="1:22" ht="15" thickBot="1" x14ac:dyDescent="0.4">
      <c r="A266" s="7">
        <v>42634</v>
      </c>
      <c r="C266" s="3">
        <f>'All coins'!B266/'All coins'!S266</f>
        <v>0.89787879618589239</v>
      </c>
      <c r="D266" s="3">
        <f>'All coins'!E266/'All coins'!S266</f>
        <v>0.10114673635575996</v>
      </c>
      <c r="E266" s="3">
        <f>'All coins'!H266/'All coins'!S266</f>
        <v>2.4519031457281783E-4</v>
      </c>
      <c r="F266" s="3">
        <f>'All coins'!K266/'All coins'!S266</f>
        <v>7.2927714377472625E-4</v>
      </c>
      <c r="G266" s="3">
        <f>'All coins'!N266/'All coins'!S266</f>
        <v>0</v>
      </c>
      <c r="H266" s="3"/>
      <c r="I266" s="4">
        <f t="shared" si="8"/>
        <v>0.99999999999999989</v>
      </c>
      <c r="L266" s="1">
        <f>'All coins'!D266</f>
        <v>615.05898049490224</v>
      </c>
      <c r="M266" s="1">
        <f>'All coins'!G266</f>
        <v>13.867487797227371</v>
      </c>
      <c r="N266" s="1">
        <f>'All coins'!J266</f>
        <v>6.74692E-3</v>
      </c>
      <c r="O266" s="1">
        <f>'All coins'!M266</f>
        <v>3.827018910207074</v>
      </c>
      <c r="P266" s="1">
        <f>'All coins'!P266</f>
        <v>0</v>
      </c>
      <c r="Q266" s="1"/>
      <c r="R266" s="11">
        <v>1</v>
      </c>
      <c r="S266" s="11">
        <v>1</v>
      </c>
      <c r="T266" s="11">
        <v>0</v>
      </c>
      <c r="U266" s="11">
        <v>0</v>
      </c>
      <c r="V266" s="11">
        <v>0</v>
      </c>
    </row>
    <row r="267" spans="1:22" ht="15" thickBot="1" x14ac:dyDescent="0.4">
      <c r="A267" s="6">
        <v>42635</v>
      </c>
      <c r="C267" s="3">
        <f>'All coins'!B267/'All coins'!S267</f>
        <v>0.92634130336198361</v>
      </c>
      <c r="D267" s="3">
        <f>'All coins'!E267/'All coins'!S267</f>
        <v>7.3189232138012358E-2</v>
      </c>
      <c r="E267" s="3">
        <f>'All coins'!H267/'All coins'!S267</f>
        <v>2.6252984446047752E-4</v>
      </c>
      <c r="F267" s="3">
        <f>'All coins'!K267/'All coins'!S267</f>
        <v>2.0693465554352537E-4</v>
      </c>
      <c r="G267" s="3">
        <f>'All coins'!N267/'All coins'!S267</f>
        <v>0</v>
      </c>
      <c r="H267" s="3"/>
      <c r="I267" s="4">
        <f t="shared" si="8"/>
        <v>1</v>
      </c>
      <c r="L267" s="1">
        <f>'All coins'!D267</f>
        <v>604.46578005351182</v>
      </c>
      <c r="M267" s="1">
        <f>'All coins'!G267</f>
        <v>13.31005329581979</v>
      </c>
      <c r="N267" s="1">
        <f>'All coins'!J267</f>
        <v>6.7984600000000001E-3</v>
      </c>
      <c r="O267" s="1">
        <f>'All coins'!M267</f>
        <v>3.7796881299999998</v>
      </c>
      <c r="P267" s="1">
        <f>'All coins'!P267</f>
        <v>0</v>
      </c>
      <c r="Q267" s="1"/>
      <c r="R267" s="11">
        <v>1</v>
      </c>
      <c r="S267" s="11">
        <v>1</v>
      </c>
      <c r="T267" s="11">
        <v>0</v>
      </c>
      <c r="U267" s="11">
        <v>0</v>
      </c>
      <c r="V267" s="11">
        <v>0</v>
      </c>
    </row>
    <row r="268" spans="1:22" ht="15" thickBot="1" x14ac:dyDescent="0.4">
      <c r="A268" s="7">
        <v>42636</v>
      </c>
      <c r="C268" s="3">
        <f>'All coins'!B268/'All coins'!S268</f>
        <v>0.96417771626345417</v>
      </c>
      <c r="D268" s="3">
        <f>'All coins'!E268/'All coins'!S268</f>
        <v>3.5243207409922032E-2</v>
      </c>
      <c r="E268" s="3">
        <f>'All coins'!H268/'All coins'!S268</f>
        <v>3.8297944434962347E-5</v>
      </c>
      <c r="F268" s="3">
        <f>'All coins'!K268/'All coins'!S268</f>
        <v>5.4077838218883538E-4</v>
      </c>
      <c r="G268" s="3">
        <f>'All coins'!N268/'All coins'!S268</f>
        <v>0</v>
      </c>
      <c r="H268" s="3"/>
      <c r="I268" s="4">
        <f t="shared" si="8"/>
        <v>1</v>
      </c>
      <c r="L268" s="1">
        <f>'All coins'!D268</f>
        <v>603.63925481011142</v>
      </c>
      <c r="M268" s="1">
        <f>'All coins'!G268</f>
        <v>13.331763797389447</v>
      </c>
      <c r="N268" s="1">
        <f>'All coins'!J268</f>
        <v>6.7355599999999998E-3</v>
      </c>
      <c r="O268" s="1">
        <f>'All coins'!M268</f>
        <v>3.7885077532766123</v>
      </c>
      <c r="P268" s="1">
        <f>'All coins'!P268</f>
        <v>0</v>
      </c>
      <c r="Q268" s="1"/>
      <c r="R268" s="11">
        <v>1</v>
      </c>
      <c r="S268" s="11">
        <v>1</v>
      </c>
      <c r="T268" s="11">
        <v>0</v>
      </c>
      <c r="U268" s="11">
        <v>0</v>
      </c>
      <c r="V268" s="11">
        <v>0</v>
      </c>
    </row>
    <row r="269" spans="1:22" ht="15" thickBot="1" x14ac:dyDescent="0.4">
      <c r="A269" s="6">
        <v>42637</v>
      </c>
      <c r="C269" s="3">
        <f>'All coins'!B269/'All coins'!S269</f>
        <v>0.95961868424648844</v>
      </c>
      <c r="D269" s="3">
        <f>'All coins'!E269/'All coins'!S269</f>
        <v>3.9696181708973453E-2</v>
      </c>
      <c r="E269" s="3">
        <f>'All coins'!H269/'All coins'!S269</f>
        <v>3.8870418321164456E-4</v>
      </c>
      <c r="F269" s="3">
        <f>'All coins'!K269/'All coins'!S269</f>
        <v>2.964298613263623E-4</v>
      </c>
      <c r="G269" s="3">
        <f>'All coins'!N269/'All coins'!S269</f>
        <v>0</v>
      </c>
      <c r="H269" s="3"/>
      <c r="I269" s="4">
        <f t="shared" si="8"/>
        <v>1</v>
      </c>
      <c r="L269" s="1">
        <f>'All coins'!D269</f>
        <v>611.3932151439592</v>
      </c>
      <c r="M269" s="1">
        <f>'All coins'!G269</f>
        <v>13.055070338697677</v>
      </c>
      <c r="N269" s="1">
        <f>'All coins'!J269</f>
        <v>7.3345800000000003E-3</v>
      </c>
      <c r="O269" s="1">
        <f>'All coins'!M269</f>
        <v>3.835098018598698</v>
      </c>
      <c r="P269" s="1">
        <f>'All coins'!P269</f>
        <v>0</v>
      </c>
      <c r="Q269" s="1"/>
      <c r="R269" s="11">
        <v>1</v>
      </c>
      <c r="S269" s="11">
        <v>1</v>
      </c>
      <c r="T269" s="11">
        <v>0</v>
      </c>
      <c r="U269" s="11">
        <v>0</v>
      </c>
      <c r="V269" s="11">
        <v>0</v>
      </c>
    </row>
    <row r="270" spans="1:22" ht="15" thickBot="1" x14ac:dyDescent="0.4">
      <c r="A270" s="7">
        <v>42638</v>
      </c>
      <c r="C270" s="3">
        <f>'All coins'!B270/'All coins'!S270</f>
        <v>0.98018298945683147</v>
      </c>
      <c r="D270" s="3">
        <f>'All coins'!E270/'All coins'!S270</f>
        <v>1.9134806343578357E-2</v>
      </c>
      <c r="E270" s="3">
        <f>'All coins'!H270/'All coins'!S270</f>
        <v>1.1722144325004135E-4</v>
      </c>
      <c r="F270" s="3">
        <f>'All coins'!K270/'All coins'!S270</f>
        <v>5.6498275634011804E-4</v>
      </c>
      <c r="G270" s="3">
        <f>'All coins'!N270/'All coins'!S270</f>
        <v>0</v>
      </c>
      <c r="H270" s="3"/>
      <c r="I270" s="4">
        <f t="shared" si="8"/>
        <v>0.99999999999999989</v>
      </c>
      <c r="L270" s="1">
        <f>'All coins'!D270</f>
        <v>613.23520260375585</v>
      </c>
      <c r="M270" s="1">
        <f>'All coins'!G270</f>
        <v>13.115385139655345</v>
      </c>
      <c r="N270" s="1">
        <f>'All coins'!J270</f>
        <v>7.4999900000000006E-3</v>
      </c>
      <c r="O270" s="1">
        <f>'All coins'!M270</f>
        <v>3.8432210853327038</v>
      </c>
      <c r="P270" s="1">
        <f>'All coins'!P270</f>
        <v>0</v>
      </c>
      <c r="Q270" s="1"/>
      <c r="R270" s="11">
        <v>1</v>
      </c>
      <c r="S270" s="11">
        <v>1</v>
      </c>
      <c r="T270" s="11">
        <v>0</v>
      </c>
      <c r="U270" s="11">
        <v>0</v>
      </c>
      <c r="V270" s="11">
        <v>0</v>
      </c>
    </row>
    <row r="271" spans="1:22" ht="15" thickBot="1" x14ac:dyDescent="0.4">
      <c r="A271" s="6">
        <v>42639</v>
      </c>
      <c r="C271" s="3">
        <f>'All coins'!B271/'All coins'!S271</f>
        <v>0.98006299049042056</v>
      </c>
      <c r="D271" s="3">
        <f>'All coins'!E271/'All coins'!S271</f>
        <v>1.9522489586336622E-2</v>
      </c>
      <c r="E271" s="3">
        <f>'All coins'!H271/'All coins'!S271</f>
        <v>2.439527708983905E-4</v>
      </c>
      <c r="F271" s="3">
        <f>'All coins'!K271/'All coins'!S271</f>
        <v>1.7056715234439277E-4</v>
      </c>
      <c r="G271" s="3">
        <f>'All coins'!N271/'All coins'!S271</f>
        <v>0</v>
      </c>
      <c r="H271" s="3"/>
      <c r="I271" s="4">
        <f t="shared" si="8"/>
        <v>1</v>
      </c>
      <c r="L271" s="1">
        <f>'All coins'!D271</f>
        <v>617.85673453756795</v>
      </c>
      <c r="M271" s="1">
        <f>'All coins'!G271</f>
        <v>12.844352433996592</v>
      </c>
      <c r="N271" s="1">
        <f>'All coins'!J271</f>
        <v>8.0000899999999996E-3</v>
      </c>
      <c r="O271" s="1">
        <f>'All coins'!M271</f>
        <v>3.8137400674799946</v>
      </c>
      <c r="P271" s="1">
        <f>'All coins'!P271</f>
        <v>0</v>
      </c>
      <c r="Q271" s="1"/>
      <c r="R271" s="11">
        <v>1</v>
      </c>
      <c r="S271" s="11">
        <v>1</v>
      </c>
      <c r="T271" s="11">
        <v>0</v>
      </c>
      <c r="U271" s="11">
        <v>0</v>
      </c>
      <c r="V271" s="11">
        <v>0</v>
      </c>
    </row>
    <row r="272" spans="1:22" ht="15" thickBot="1" x14ac:dyDescent="0.4">
      <c r="A272" s="7">
        <v>42640</v>
      </c>
      <c r="C272" s="3">
        <f>'All coins'!B272/'All coins'!S272</f>
        <v>0.97579453191107701</v>
      </c>
      <c r="D272" s="3">
        <f>'All coins'!E272/'All coins'!S272</f>
        <v>2.3767817749902605E-2</v>
      </c>
      <c r="E272" s="3">
        <f>'All coins'!H272/'All coins'!S272</f>
        <v>2.6762242651302658E-4</v>
      </c>
      <c r="F272" s="3">
        <f>'All coins'!K272/'All coins'!S272</f>
        <v>1.7002791250743873E-4</v>
      </c>
      <c r="G272" s="3">
        <f>'All coins'!N272/'All coins'!S272</f>
        <v>0</v>
      </c>
      <c r="H272" s="3"/>
      <c r="I272" s="4">
        <f t="shared" si="8"/>
        <v>1</v>
      </c>
      <c r="L272" s="1">
        <f>'All coins'!D272</f>
        <v>625.39390843818342</v>
      </c>
      <c r="M272" s="1">
        <f>'All coins'!G272</f>
        <v>13.095554734328477</v>
      </c>
      <c r="N272" s="1">
        <f>'All coins'!J272</f>
        <v>7.6999999999999994E-3</v>
      </c>
      <c r="O272" s="1">
        <f>'All coins'!M272</f>
        <v>3.8899999454517098</v>
      </c>
      <c r="P272" s="1">
        <f>'All coins'!P272</f>
        <v>0</v>
      </c>
      <c r="Q272" s="1"/>
      <c r="R272" s="11">
        <v>1</v>
      </c>
      <c r="S272" s="11">
        <v>1</v>
      </c>
      <c r="T272" s="11">
        <v>0</v>
      </c>
      <c r="U272" s="11">
        <v>0</v>
      </c>
      <c r="V272" s="11">
        <v>0</v>
      </c>
    </row>
    <row r="273" spans="1:22" ht="15" thickBot="1" x14ac:dyDescent="0.4">
      <c r="A273" s="6">
        <v>42641</v>
      </c>
      <c r="C273" s="3">
        <f>'All coins'!B273/'All coins'!S273</f>
        <v>0.97513670347644188</v>
      </c>
      <c r="D273" s="3">
        <f>'All coins'!E273/'All coins'!S273</f>
        <v>2.4200496283911559E-2</v>
      </c>
      <c r="E273" s="3">
        <f>'All coins'!H273/'All coins'!S273</f>
        <v>2.0410222146147891E-4</v>
      </c>
      <c r="F273" s="3">
        <f>'All coins'!K273/'All coins'!S273</f>
        <v>4.5869801818514296E-4</v>
      </c>
      <c r="G273" s="3">
        <f>'All coins'!N273/'All coins'!S273</f>
        <v>0</v>
      </c>
      <c r="H273" s="3"/>
      <c r="I273" s="4">
        <f t="shared" si="8"/>
        <v>1</v>
      </c>
      <c r="L273" s="1">
        <f>'All coins'!D273</f>
        <v>634.46976659376594</v>
      </c>
      <c r="M273" s="1">
        <f>'All coins'!G273</f>
        <v>13.280367863521969</v>
      </c>
      <c r="N273" s="1">
        <f>'All coins'!J273</f>
        <v>8.2964400000000004E-3</v>
      </c>
      <c r="O273" s="1">
        <f>'All coins'!M273</f>
        <v>3.8465653789573686</v>
      </c>
      <c r="P273" s="1">
        <f>'All coins'!P273</f>
        <v>0</v>
      </c>
      <c r="Q273" s="1"/>
      <c r="R273" s="11">
        <v>1</v>
      </c>
      <c r="S273" s="11">
        <v>1</v>
      </c>
      <c r="T273" s="11">
        <v>0</v>
      </c>
      <c r="U273" s="11">
        <v>0</v>
      </c>
      <c r="V273" s="11">
        <v>0</v>
      </c>
    </row>
    <row r="274" spans="1:22" ht="15" thickBot="1" x14ac:dyDescent="0.4">
      <c r="A274" s="7">
        <v>42642</v>
      </c>
      <c r="C274" s="3">
        <f>'All coins'!B274/'All coins'!S274</f>
        <v>0.96589387447589004</v>
      </c>
      <c r="D274" s="3">
        <f>'All coins'!E274/'All coins'!S274</f>
        <v>3.3518819307967032E-2</v>
      </c>
      <c r="E274" s="3">
        <f>'All coins'!H274/'All coins'!S274</f>
        <v>5.0748017468179012E-4</v>
      </c>
      <c r="F274" s="3">
        <f>'All coins'!K274/'All coins'!S274</f>
        <v>7.9826041461163934E-5</v>
      </c>
      <c r="G274" s="3">
        <f>'All coins'!N274/'All coins'!S274</f>
        <v>0</v>
      </c>
      <c r="H274" s="3"/>
      <c r="I274" s="4">
        <f t="shared" si="8"/>
        <v>1</v>
      </c>
      <c r="L274" s="1">
        <f>'All coins'!D274</f>
        <v>619.20389524752034</v>
      </c>
      <c r="M274" s="1">
        <f>'All coins'!G274</f>
        <v>13.132914067656573</v>
      </c>
      <c r="N274" s="1">
        <f>'All coins'!J274</f>
        <v>9.2567599999999993E-3</v>
      </c>
      <c r="O274" s="1">
        <f>'All coins'!M274</f>
        <v>3.8374994873687061</v>
      </c>
      <c r="P274" s="1">
        <f>'All coins'!P274</f>
        <v>0</v>
      </c>
      <c r="Q274" s="1"/>
      <c r="R274" s="11">
        <v>1</v>
      </c>
      <c r="S274" s="11">
        <v>1</v>
      </c>
      <c r="T274" s="11">
        <v>0</v>
      </c>
      <c r="U274" s="11">
        <v>0</v>
      </c>
      <c r="V274" s="11">
        <v>0</v>
      </c>
    </row>
    <row r="275" spans="1:22" ht="15" thickBot="1" x14ac:dyDescent="0.4">
      <c r="A275" s="6">
        <v>42643</v>
      </c>
      <c r="C275" s="3">
        <f>'All coins'!B275/'All coins'!S275</f>
        <v>0.97007376076429208</v>
      </c>
      <c r="D275" s="3">
        <f>'All coins'!E275/'All coins'!S275</f>
        <v>2.8953360243054924E-2</v>
      </c>
      <c r="E275" s="3">
        <f>'All coins'!H275/'All coins'!S275</f>
        <v>6.2945472099379602E-4</v>
      </c>
      <c r="F275" s="3">
        <f>'All coins'!K275/'All coins'!S275</f>
        <v>3.4342427165916489E-4</v>
      </c>
      <c r="G275" s="3">
        <f>'All coins'!N275/'All coins'!S275</f>
        <v>0</v>
      </c>
      <c r="H275" s="3"/>
      <c r="I275" s="4">
        <f t="shared" si="8"/>
        <v>1</v>
      </c>
      <c r="L275" s="1">
        <f>'All coins'!D275</f>
        <v>609.06035284035909</v>
      </c>
      <c r="M275" s="1">
        <f>'All coins'!G275</f>
        <v>13.231260703369481</v>
      </c>
      <c r="N275" s="1">
        <f>'All coins'!J275</f>
        <v>8.9611199999999995E-3</v>
      </c>
      <c r="O275" s="1">
        <f>'All coins'!M275</f>
        <v>3.8727872120546887</v>
      </c>
      <c r="P275" s="1">
        <f>'All coins'!P275</f>
        <v>0</v>
      </c>
      <c r="Q275" s="1"/>
      <c r="R275" s="11">
        <v>1</v>
      </c>
      <c r="S275" s="11">
        <v>1</v>
      </c>
      <c r="T275" s="11">
        <v>0</v>
      </c>
      <c r="U275" s="11">
        <v>0</v>
      </c>
      <c r="V275" s="11">
        <v>0</v>
      </c>
    </row>
    <row r="276" spans="1:22" ht="15" thickBot="1" x14ac:dyDescent="0.4">
      <c r="A276" s="7">
        <v>42644</v>
      </c>
      <c r="C276" s="3">
        <f>'All coins'!B276/'All coins'!S276</f>
        <v>0.99510672116030163</v>
      </c>
      <c r="D276" s="3">
        <f>'All coins'!E276/'All coins'!S276</f>
        <v>2.8130875128872437E-3</v>
      </c>
      <c r="E276" s="3">
        <f>'All coins'!H276/'All coins'!S276</f>
        <v>9.0508178492650624E-4</v>
      </c>
      <c r="F276" s="3">
        <f>'All coins'!K276/'All coins'!S276</f>
        <v>1.1751095418846566E-3</v>
      </c>
      <c r="G276" s="3">
        <f>'All coins'!N276/'All coins'!S276</f>
        <v>0</v>
      </c>
      <c r="H276" s="3"/>
      <c r="I276" s="4">
        <f t="shared" si="8"/>
        <v>1</v>
      </c>
      <c r="L276" s="1">
        <f>'All coins'!D276</f>
        <v>619.32795067465509</v>
      </c>
      <c r="M276" s="1">
        <f>'All coins'!G276</f>
        <v>13.214859518052393</v>
      </c>
      <c r="N276" s="1">
        <f>'All coins'!J276</f>
        <v>8.7242599999999993E-3</v>
      </c>
      <c r="O276" s="1">
        <f>'All coins'!M276</f>
        <v>3.8350309807928875</v>
      </c>
      <c r="P276" s="1">
        <f>'All coins'!P276</f>
        <v>0</v>
      </c>
      <c r="Q276" s="1"/>
      <c r="R276" s="11">
        <v>1</v>
      </c>
      <c r="S276" s="11">
        <v>1</v>
      </c>
      <c r="T276" s="11">
        <v>0</v>
      </c>
      <c r="U276" s="11">
        <v>0</v>
      </c>
      <c r="V276" s="11">
        <v>0</v>
      </c>
    </row>
    <row r="277" spans="1:22" ht="15" thickBot="1" x14ac:dyDescent="0.4">
      <c r="A277" s="6">
        <v>42645</v>
      </c>
      <c r="C277" s="3">
        <f>'All coins'!B277/'All coins'!S277</f>
        <v>0</v>
      </c>
      <c r="D277" s="3">
        <f>'All coins'!E277/'All coins'!S277</f>
        <v>0.97400393185594381</v>
      </c>
      <c r="E277" s="3">
        <f>'All coins'!H277/'All coins'!S277</f>
        <v>2.2494313365244056E-2</v>
      </c>
      <c r="F277" s="3">
        <f>'All coins'!K277/'All coins'!S277</f>
        <v>3.5017547788121395E-3</v>
      </c>
      <c r="G277" s="3">
        <f>'All coins'!N277/'All coins'!S277</f>
        <v>0</v>
      </c>
      <c r="H277" s="3"/>
      <c r="I277" s="4">
        <f t="shared" si="8"/>
        <v>1</v>
      </c>
      <c r="L277" s="1">
        <f>'All coins'!D277</f>
        <v>0</v>
      </c>
      <c r="M277" s="1">
        <f>'All coins'!G277</f>
        <v>13.246514244399885</v>
      </c>
      <c r="N277" s="1">
        <f>'All coins'!J277</f>
        <v>7.9819799999999996E-3</v>
      </c>
      <c r="O277" s="1">
        <f>'All coins'!M277</f>
        <v>3.8376762699999998</v>
      </c>
      <c r="P277" s="1">
        <f>'All coins'!P277</f>
        <v>0</v>
      </c>
      <c r="Q277" s="1"/>
      <c r="R277" s="11">
        <v>1</v>
      </c>
      <c r="S277" s="11">
        <v>1</v>
      </c>
      <c r="T277" s="11">
        <v>0</v>
      </c>
      <c r="U277" s="11">
        <v>0</v>
      </c>
      <c r="V277" s="11">
        <v>0</v>
      </c>
    </row>
    <row r="278" spans="1:22" ht="15" thickBot="1" x14ac:dyDescent="0.4">
      <c r="A278" s="7">
        <v>42646</v>
      </c>
      <c r="C278" s="3">
        <f>'All coins'!B278/'All coins'!S278</f>
        <v>0.95992692730040718</v>
      </c>
      <c r="D278" s="3">
        <f>'All coins'!E278/'All coins'!S278</f>
        <v>3.971912102198602E-2</v>
      </c>
      <c r="E278" s="3">
        <f>'All coins'!H278/'All coins'!S278</f>
        <v>1.1237190755574318E-4</v>
      </c>
      <c r="F278" s="3">
        <f>'All coins'!K278/'All coins'!S278</f>
        <v>2.4157977005122348E-4</v>
      </c>
      <c r="G278" s="3">
        <f>'All coins'!N278/'All coins'!S278</f>
        <v>0</v>
      </c>
      <c r="H278" s="3"/>
      <c r="I278" s="4">
        <f t="shared" si="8"/>
        <v>1.0000000000000002</v>
      </c>
      <c r="L278" s="1">
        <f>'All coins'!D278</f>
        <v>629.29881647486752</v>
      </c>
      <c r="M278" s="1">
        <f>'All coins'!G278</f>
        <v>13.480100947655085</v>
      </c>
      <c r="N278" s="1">
        <f>'All coins'!J278</f>
        <v>7.9496099999999993E-3</v>
      </c>
      <c r="O278" s="1">
        <f>'All coins'!M278</f>
        <v>3.8518851305615001</v>
      </c>
      <c r="P278" s="1">
        <f>'All coins'!P278</f>
        <v>0</v>
      </c>
      <c r="Q278" s="1"/>
      <c r="R278" s="11">
        <v>1</v>
      </c>
      <c r="S278" s="11">
        <v>1</v>
      </c>
      <c r="T278" s="11">
        <v>0</v>
      </c>
      <c r="U278" s="11">
        <v>0</v>
      </c>
      <c r="V278" s="11">
        <v>0</v>
      </c>
    </row>
    <row r="279" spans="1:22" ht="15" thickBot="1" x14ac:dyDescent="0.4">
      <c r="A279" s="6">
        <v>42647</v>
      </c>
      <c r="C279" s="3">
        <f>'All coins'!B279/'All coins'!S279</f>
        <v>0.95267639596138287</v>
      </c>
      <c r="D279" s="3">
        <f>'All coins'!E279/'All coins'!S279</f>
        <v>4.6679455952805246E-2</v>
      </c>
      <c r="E279" s="3">
        <f>'All coins'!H279/'All coins'!S279</f>
        <v>2.179383000666174E-4</v>
      </c>
      <c r="F279" s="3">
        <f>'All coins'!K279/'All coins'!S279</f>
        <v>4.262097857454194E-4</v>
      </c>
      <c r="G279" s="3">
        <f>'All coins'!N279/'All coins'!S279</f>
        <v>0</v>
      </c>
      <c r="H279" s="3"/>
      <c r="I279" s="4">
        <f t="shared" si="8"/>
        <v>1.0000000000000002</v>
      </c>
      <c r="L279" s="1">
        <f>'All coins'!D279</f>
        <v>619.45927289968199</v>
      </c>
      <c r="M279" s="1">
        <f>'All coins'!G279</f>
        <v>13.39199035921561</v>
      </c>
      <c r="N279" s="1">
        <f>'All coins'!J279</f>
        <v>7.9399999999999991E-3</v>
      </c>
      <c r="O279" s="1">
        <f>'All coins'!M279</f>
        <v>3.8454517018873164</v>
      </c>
      <c r="P279" s="1">
        <f>'All coins'!P279</f>
        <v>0</v>
      </c>
      <c r="Q279" s="1"/>
      <c r="R279" s="11">
        <v>1</v>
      </c>
      <c r="S279" s="11">
        <v>1</v>
      </c>
      <c r="T279" s="11">
        <v>0</v>
      </c>
      <c r="U279" s="11">
        <v>0</v>
      </c>
      <c r="V279" s="11">
        <v>0</v>
      </c>
    </row>
    <row r="280" spans="1:22" ht="15" thickBot="1" x14ac:dyDescent="0.4">
      <c r="A280" s="7">
        <v>42648</v>
      </c>
      <c r="C280" s="3">
        <f>'All coins'!B280/'All coins'!S280</f>
        <v>0.96514361136821236</v>
      </c>
      <c r="D280" s="3">
        <f>'All coins'!E280/'All coins'!S280</f>
        <v>3.3758668243888228E-2</v>
      </c>
      <c r="E280" s="3">
        <f>'All coins'!H280/'All coins'!S280</f>
        <v>9.0681434495890718E-5</v>
      </c>
      <c r="F280" s="3">
        <f>'All coins'!K280/'All coins'!S280</f>
        <v>1.0070389534035122E-3</v>
      </c>
      <c r="G280" s="3">
        <f>'All coins'!N280/'All coins'!S280</f>
        <v>0</v>
      </c>
      <c r="H280" s="3"/>
      <c r="I280" s="4">
        <f t="shared" si="8"/>
        <v>0.99999999999999989</v>
      </c>
      <c r="L280" s="1">
        <f>'All coins'!D280</f>
        <v>614.19156787567169</v>
      </c>
      <c r="M280" s="1">
        <f>'All coins'!G280</f>
        <v>13.094688548829328</v>
      </c>
      <c r="N280" s="1">
        <f>'All coins'!J280</f>
        <v>7.7000000000000002E-3</v>
      </c>
      <c r="O280" s="1">
        <f>'All coins'!M280</f>
        <v>3.8407419219580849</v>
      </c>
      <c r="P280" s="1">
        <f>'All coins'!P280</f>
        <v>0</v>
      </c>
      <c r="Q280" s="1"/>
      <c r="R280" s="11">
        <v>1</v>
      </c>
      <c r="S280" s="11">
        <v>1</v>
      </c>
      <c r="T280" s="11">
        <v>0</v>
      </c>
      <c r="U280" s="11">
        <v>0</v>
      </c>
      <c r="V280" s="11">
        <v>0</v>
      </c>
    </row>
    <row r="281" spans="1:22" ht="15" thickBot="1" x14ac:dyDescent="0.4">
      <c r="A281" s="6">
        <v>42649</v>
      </c>
      <c r="C281" s="3">
        <f>'All coins'!B281/'All coins'!S281</f>
        <v>0.96302077345155512</v>
      </c>
      <c r="D281" s="3">
        <f>'All coins'!E281/'All coins'!S281</f>
        <v>3.5960708373218318E-2</v>
      </c>
      <c r="E281" s="3">
        <f>'All coins'!H281/'All coins'!S281</f>
        <v>1.8130050113217234E-4</v>
      </c>
      <c r="F281" s="3">
        <f>'All coins'!K281/'All coins'!S281</f>
        <v>8.3721767409436802E-4</v>
      </c>
      <c r="G281" s="3">
        <f>'All coins'!N281/'All coins'!S281</f>
        <v>0</v>
      </c>
      <c r="H281" s="3"/>
      <c r="I281" s="4">
        <f t="shared" si="8"/>
        <v>1</v>
      </c>
      <c r="L281" s="1">
        <f>'All coins'!D281</f>
        <v>615.26275678334468</v>
      </c>
      <c r="M281" s="1">
        <f>'All coins'!G281</f>
        <v>12.914002932192529</v>
      </c>
      <c r="N281" s="1">
        <f>'All coins'!J281</f>
        <v>7.2560000000000012E-3</v>
      </c>
      <c r="O281" s="1">
        <f>'All coins'!M281</f>
        <v>3.861041615422629</v>
      </c>
      <c r="P281" s="1">
        <f>'All coins'!P281</f>
        <v>0</v>
      </c>
      <c r="Q281" s="1"/>
      <c r="R281" s="11">
        <v>1</v>
      </c>
      <c r="S281" s="11">
        <v>1</v>
      </c>
      <c r="T281" s="11">
        <v>0</v>
      </c>
      <c r="U281" s="11">
        <v>0</v>
      </c>
      <c r="V281" s="11">
        <v>0</v>
      </c>
    </row>
    <row r="282" spans="1:22" ht="15" thickBot="1" x14ac:dyDescent="0.4">
      <c r="A282" s="7">
        <v>42650</v>
      </c>
      <c r="C282" s="3">
        <f>'All coins'!B282/'All coins'!S282</f>
        <v>0.95577199805577351</v>
      </c>
      <c r="D282" s="3">
        <f>'All coins'!E282/'All coins'!S282</f>
        <v>4.3410135947853909E-2</v>
      </c>
      <c r="E282" s="3">
        <f>'All coins'!H282/'All coins'!S282</f>
        <v>1.2582828401161718E-4</v>
      </c>
      <c r="F282" s="3">
        <f>'All coins'!K282/'All coins'!S282</f>
        <v>6.9203771236095435E-4</v>
      </c>
      <c r="G282" s="3">
        <f>'All coins'!N282/'All coins'!S282</f>
        <v>0</v>
      </c>
      <c r="H282" s="3"/>
      <c r="I282" s="4">
        <f t="shared" si="8"/>
        <v>1</v>
      </c>
      <c r="L282" s="1">
        <f>'All coins'!D282</f>
        <v>621.43447382057514</v>
      </c>
      <c r="M282" s="1">
        <f>'All coins'!G282</f>
        <v>12.743203112899185</v>
      </c>
      <c r="N282" s="1">
        <f>'All coins'!J282</f>
        <v>7.3264200000000002E-3</v>
      </c>
      <c r="O282" s="1">
        <f>'All coins'!M282</f>
        <v>3.8350516806278403</v>
      </c>
      <c r="P282" s="1">
        <f>'All coins'!P282</f>
        <v>0</v>
      </c>
      <c r="Q282" s="1"/>
      <c r="R282" s="11">
        <v>1</v>
      </c>
      <c r="S282" s="11">
        <v>1</v>
      </c>
      <c r="T282" s="11">
        <v>0</v>
      </c>
      <c r="U282" s="11">
        <v>0</v>
      </c>
      <c r="V282" s="11">
        <v>0</v>
      </c>
    </row>
    <row r="283" spans="1:22" ht="15" thickBot="1" x14ac:dyDescent="0.4">
      <c r="A283" s="6">
        <v>42651</v>
      </c>
      <c r="C283" s="3">
        <f>'All coins'!B283/'All coins'!S283</f>
        <v>0.95794684291639254</v>
      </c>
      <c r="D283" s="3">
        <f>'All coins'!E283/'All coins'!S283</f>
        <v>4.1614264802317204E-2</v>
      </c>
      <c r="E283" s="3">
        <f>'All coins'!H283/'All coins'!S283</f>
        <v>9.8479118541336283E-5</v>
      </c>
      <c r="F283" s="3">
        <f>'All coins'!K283/'All coins'!S283</f>
        <v>3.4041316274883385E-4</v>
      </c>
      <c r="G283" s="3">
        <f>'All coins'!N283/'All coins'!S283</f>
        <v>0</v>
      </c>
      <c r="H283" s="3"/>
      <c r="I283" s="4">
        <f t="shared" si="8"/>
        <v>0.99999999999999989</v>
      </c>
      <c r="L283" s="1">
        <f>'All coins'!D283</f>
        <v>621.27590492816967</v>
      </c>
      <c r="M283" s="1">
        <f>'All coins'!G283</f>
        <v>12.386677709229099</v>
      </c>
      <c r="N283" s="1">
        <f>'All coins'!J283</f>
        <v>7.2483800000000004E-3</v>
      </c>
      <c r="O283" s="1">
        <f>'All coins'!M283</f>
        <v>3.8757795479096369</v>
      </c>
      <c r="P283" s="1">
        <f>'All coins'!P283</f>
        <v>0</v>
      </c>
      <c r="Q283" s="1"/>
      <c r="R283" s="11">
        <v>1</v>
      </c>
      <c r="S283" s="11">
        <v>1</v>
      </c>
      <c r="T283" s="11">
        <v>0</v>
      </c>
      <c r="U283" s="11">
        <v>0</v>
      </c>
      <c r="V283" s="11">
        <v>0</v>
      </c>
    </row>
    <row r="284" spans="1:22" ht="15" thickBot="1" x14ac:dyDescent="0.4">
      <c r="A284" s="7">
        <v>42652</v>
      </c>
      <c r="C284" s="3">
        <f>'All coins'!B284/'All coins'!S284</f>
        <v>0.95678206378748654</v>
      </c>
      <c r="D284" s="3">
        <f>'All coins'!E284/'All coins'!S284</f>
        <v>4.178051372360285E-2</v>
      </c>
      <c r="E284" s="3">
        <f>'All coins'!H284/'All coins'!S284</f>
        <v>4.6707197155218941E-5</v>
      </c>
      <c r="F284" s="3">
        <f>'All coins'!K284/'All coins'!S284</f>
        <v>1.3907152917553578E-3</v>
      </c>
      <c r="G284" s="3">
        <f>'All coins'!N284/'All coins'!S284</f>
        <v>0</v>
      </c>
      <c r="H284" s="3"/>
      <c r="I284" s="4">
        <f t="shared" si="8"/>
        <v>1</v>
      </c>
      <c r="L284" s="1">
        <f>'All coins'!D284</f>
        <v>626.3581442121407</v>
      </c>
      <c r="M284" s="1">
        <f>'All coins'!G284</f>
        <v>12.115021038900593</v>
      </c>
      <c r="N284" s="1">
        <f>'All coins'!J284</f>
        <v>7.4457400000000002E-3</v>
      </c>
      <c r="O284" s="1">
        <f>'All coins'!M284</f>
        <v>3.8522226867982545</v>
      </c>
      <c r="P284" s="1">
        <f>'All coins'!P284</f>
        <v>0</v>
      </c>
      <c r="Q284" s="1"/>
      <c r="R284" s="11">
        <v>1</v>
      </c>
      <c r="S284" s="11">
        <v>1</v>
      </c>
      <c r="T284" s="11">
        <v>0</v>
      </c>
      <c r="U284" s="11">
        <v>0</v>
      </c>
      <c r="V284" s="11">
        <v>0</v>
      </c>
    </row>
    <row r="285" spans="1:22" ht="15" thickBot="1" x14ac:dyDescent="0.4">
      <c r="A285" s="6">
        <v>42653</v>
      </c>
      <c r="C285" s="3">
        <f>'All coins'!B285/'All coins'!S285</f>
        <v>0.95892586730165874</v>
      </c>
      <c r="D285" s="3">
        <f>'All coins'!E285/'All coins'!S285</f>
        <v>4.0295550688259227E-2</v>
      </c>
      <c r="E285" s="3">
        <f>'All coins'!H285/'All coins'!S285</f>
        <v>2.2050792443864783E-4</v>
      </c>
      <c r="F285" s="3">
        <f>'All coins'!K285/'All coins'!S285</f>
        <v>5.58074085643356E-4</v>
      </c>
      <c r="G285" s="3">
        <f>'All coins'!N285/'All coins'!S285</f>
        <v>0</v>
      </c>
      <c r="H285" s="3"/>
      <c r="I285" s="4">
        <f t="shared" si="8"/>
        <v>0.99999999999999989</v>
      </c>
      <c r="L285" s="1">
        <f>'All coins'!D285</f>
        <v>621.40360133934632</v>
      </c>
      <c r="M285" s="1">
        <f>'All coins'!G285</f>
        <v>11.824107560889228</v>
      </c>
      <c r="N285" s="1">
        <f>'All coins'!J285</f>
        <v>7.45E-3</v>
      </c>
      <c r="O285" s="1">
        <f>'All coins'!M285</f>
        <v>3.8084793499427585</v>
      </c>
      <c r="P285" s="1">
        <f>'All coins'!P285</f>
        <v>0</v>
      </c>
      <c r="Q285" s="1"/>
      <c r="R285" s="11">
        <v>1</v>
      </c>
      <c r="S285" s="11">
        <v>1</v>
      </c>
      <c r="T285" s="11">
        <v>0</v>
      </c>
      <c r="U285" s="11">
        <v>0</v>
      </c>
      <c r="V285" s="11">
        <v>0</v>
      </c>
    </row>
    <row r="286" spans="1:22" ht="15" thickBot="1" x14ac:dyDescent="0.4">
      <c r="A286" s="7">
        <v>42654</v>
      </c>
      <c r="C286" s="3">
        <f>'All coins'!B286/'All coins'!S286</f>
        <v>0.97134744982501786</v>
      </c>
      <c r="D286" s="3">
        <f>'All coins'!E286/'All coins'!S286</f>
        <v>2.8130561598832815E-2</v>
      </c>
      <c r="E286" s="3">
        <f>'All coins'!H286/'All coins'!S286</f>
        <v>2.0805514657392768E-4</v>
      </c>
      <c r="F286" s="3">
        <f>'All coins'!K286/'All coins'!S286</f>
        <v>3.1393342957536477E-4</v>
      </c>
      <c r="G286" s="3">
        <f>'All coins'!N286/'All coins'!S286</f>
        <v>0</v>
      </c>
      <c r="H286" s="3"/>
      <c r="I286" s="4">
        <f t="shared" si="8"/>
        <v>1</v>
      </c>
      <c r="L286" s="1">
        <f>'All coins'!D286</f>
        <v>637.21511985556799</v>
      </c>
      <c r="M286" s="1">
        <f>'All coins'!G286</f>
        <v>11.789884851301679</v>
      </c>
      <c r="N286" s="1">
        <f>'All coins'!J286</f>
        <v>8.064E-3</v>
      </c>
      <c r="O286" s="1">
        <f>'All coins'!M286</f>
        <v>3.7888427482809743</v>
      </c>
      <c r="P286" s="1">
        <f>'All coins'!P286</f>
        <v>0</v>
      </c>
      <c r="Q286" s="1"/>
      <c r="R286" s="11">
        <v>1</v>
      </c>
      <c r="S286" s="11">
        <v>1</v>
      </c>
      <c r="T286" s="11">
        <v>0</v>
      </c>
      <c r="U286" s="11">
        <v>0</v>
      </c>
      <c r="V286" s="11">
        <v>0</v>
      </c>
    </row>
    <row r="287" spans="1:22" ht="15" thickBot="1" x14ac:dyDescent="0.4">
      <c r="A287" s="6">
        <v>42655</v>
      </c>
      <c r="C287" s="3">
        <f>'All coins'!B287/'All coins'!S287</f>
        <v>0.97100597166603875</v>
      </c>
      <c r="D287" s="3">
        <f>'All coins'!E287/'All coins'!S287</f>
        <v>2.8126279542753277E-2</v>
      </c>
      <c r="E287" s="3">
        <f>'All coins'!H287/'All coins'!S287</f>
        <v>1.7390307931309184E-4</v>
      </c>
      <c r="F287" s="3">
        <f>'All coins'!K287/'All coins'!S287</f>
        <v>6.9384571189484907E-4</v>
      </c>
      <c r="G287" s="3">
        <f>'All coins'!N287/'All coins'!S287</f>
        <v>0</v>
      </c>
      <c r="H287" s="3"/>
      <c r="I287" s="4">
        <f t="shared" si="8"/>
        <v>1</v>
      </c>
      <c r="L287" s="1">
        <f>'All coins'!D287</f>
        <v>643.77230608039315</v>
      </c>
      <c r="M287" s="1">
        <f>'All coins'!G287</f>
        <v>11.896899125994164</v>
      </c>
      <c r="N287" s="1">
        <f>'All coins'!J287</f>
        <v>7.6862199999999997E-3</v>
      </c>
      <c r="O287" s="1">
        <f>'All coins'!M287</f>
        <v>3.8511151355489561</v>
      </c>
      <c r="P287" s="1">
        <f>'All coins'!P287</f>
        <v>0</v>
      </c>
      <c r="Q287" s="1"/>
      <c r="R287" s="11">
        <v>1</v>
      </c>
      <c r="S287" s="11">
        <v>1</v>
      </c>
      <c r="T287" s="11">
        <v>0</v>
      </c>
      <c r="U287" s="11">
        <v>0</v>
      </c>
      <c r="V287" s="11">
        <v>0</v>
      </c>
    </row>
    <row r="288" spans="1:22" ht="15" thickBot="1" x14ac:dyDescent="0.4">
      <c r="A288" s="7">
        <v>42656</v>
      </c>
      <c r="C288" s="3">
        <f>'All coins'!B288/'All coins'!S288</f>
        <v>0.96499570978622307</v>
      </c>
      <c r="D288" s="3">
        <f>'All coins'!E288/'All coins'!S288</f>
        <v>3.4022894097127901E-2</v>
      </c>
      <c r="E288" s="3">
        <f>'All coins'!H288/'All coins'!S288</f>
        <v>2.8243971310339919E-4</v>
      </c>
      <c r="F288" s="3">
        <f>'All coins'!K288/'All coins'!S288</f>
        <v>6.9895640354566025E-4</v>
      </c>
      <c r="G288" s="3">
        <f>'All coins'!N288/'All coins'!S288</f>
        <v>0</v>
      </c>
      <c r="H288" s="3"/>
      <c r="I288" s="4">
        <f t="shared" si="8"/>
        <v>1</v>
      </c>
      <c r="L288" s="1">
        <f>'All coins'!D288</f>
        <v>645.33644457760124</v>
      </c>
      <c r="M288" s="1">
        <f>'All coins'!G288</f>
        <v>11.90446820437163</v>
      </c>
      <c r="N288" s="1">
        <f>'All coins'!J288</f>
        <v>7.9209399999999996E-3</v>
      </c>
      <c r="O288" s="1">
        <f>'All coins'!M288</f>
        <v>3.8081261653977747</v>
      </c>
      <c r="P288" s="1">
        <f>'All coins'!P288</f>
        <v>0</v>
      </c>
      <c r="Q288" s="1"/>
      <c r="R288" s="11">
        <v>1</v>
      </c>
      <c r="S288" s="11">
        <v>1</v>
      </c>
      <c r="T288" s="11">
        <v>0</v>
      </c>
      <c r="U288" s="11">
        <v>0</v>
      </c>
      <c r="V288" s="11">
        <v>0</v>
      </c>
    </row>
    <row r="289" spans="1:22" ht="15" thickBot="1" x14ac:dyDescent="0.4">
      <c r="A289" s="6">
        <v>42657</v>
      </c>
      <c r="C289" s="3">
        <f>'All coins'!B289/'All coins'!S289</f>
        <v>0.97304092067524206</v>
      </c>
      <c r="D289" s="3">
        <f>'All coins'!E289/'All coins'!S289</f>
        <v>2.6183458442079588E-2</v>
      </c>
      <c r="E289" s="3">
        <f>'All coins'!H289/'All coins'!S289</f>
        <v>3.0515107641951103E-5</v>
      </c>
      <c r="F289" s="3">
        <f>'All coins'!K289/'All coins'!S289</f>
        <v>7.4510577503650061E-4</v>
      </c>
      <c r="G289" s="3">
        <f>'All coins'!N289/'All coins'!S289</f>
        <v>0</v>
      </c>
      <c r="H289" s="3"/>
      <c r="I289" s="4">
        <f t="shared" si="8"/>
        <v>1</v>
      </c>
      <c r="L289" s="1">
        <f>'All coins'!D289</f>
        <v>640.44066657483177</v>
      </c>
      <c r="M289" s="1">
        <f>'All coins'!G289</f>
        <v>11.935337109348936</v>
      </c>
      <c r="N289" s="1">
        <f>'All coins'!J289</f>
        <v>7.9811900000000009E-3</v>
      </c>
      <c r="O289" s="1">
        <f>'All coins'!M289</f>
        <v>3.8600895184807853</v>
      </c>
      <c r="P289" s="1">
        <f>'All coins'!P289</f>
        <v>0</v>
      </c>
      <c r="Q289" s="1"/>
      <c r="R289" s="11">
        <v>1</v>
      </c>
      <c r="S289" s="11">
        <v>1</v>
      </c>
      <c r="T289" s="11">
        <v>0</v>
      </c>
      <c r="U289" s="11">
        <v>0</v>
      </c>
      <c r="V289" s="11">
        <v>0</v>
      </c>
    </row>
    <row r="290" spans="1:22" ht="15" thickBot="1" x14ac:dyDescent="0.4">
      <c r="A290" s="7">
        <v>42658</v>
      </c>
      <c r="C290" s="3">
        <f>'All coins'!B290/'All coins'!S290</f>
        <v>0.98637881349978374</v>
      </c>
      <c r="D290" s="3">
        <f>'All coins'!E290/'All coins'!S290</f>
        <v>1.3181286034358737E-2</v>
      </c>
      <c r="E290" s="3">
        <f>'All coins'!H290/'All coins'!S290</f>
        <v>1.6069368691639069E-4</v>
      </c>
      <c r="F290" s="3">
        <f>'All coins'!K290/'All coins'!S290</f>
        <v>2.7920677894108876E-4</v>
      </c>
      <c r="G290" s="3">
        <f>'All coins'!N290/'All coins'!S290</f>
        <v>0</v>
      </c>
      <c r="H290" s="3"/>
      <c r="I290" s="4">
        <f t="shared" si="8"/>
        <v>1</v>
      </c>
      <c r="L290" s="1">
        <f>'All coins'!D290</f>
        <v>644.23738957680041</v>
      </c>
      <c r="M290" s="1">
        <f>'All coins'!G290</f>
        <v>11.97372702384337</v>
      </c>
      <c r="N290" s="1">
        <f>'All coins'!J290</f>
        <v>8.1198599999999996E-3</v>
      </c>
      <c r="O290" s="1">
        <f>'All coins'!M290</f>
        <v>3.8972593472810733</v>
      </c>
      <c r="P290" s="1">
        <f>'All coins'!P290</f>
        <v>0</v>
      </c>
      <c r="Q290" s="1"/>
      <c r="R290" s="11">
        <v>1</v>
      </c>
      <c r="S290" s="11">
        <v>1</v>
      </c>
      <c r="T290" s="11">
        <v>0</v>
      </c>
      <c r="U290" s="11">
        <v>0</v>
      </c>
      <c r="V290" s="11">
        <v>0</v>
      </c>
    </row>
    <row r="291" spans="1:22" ht="15" thickBot="1" x14ac:dyDescent="0.4">
      <c r="A291" s="6">
        <v>42659</v>
      </c>
      <c r="C291" s="3">
        <f>'All coins'!B291/'All coins'!S291</f>
        <v>0.98381635991033001</v>
      </c>
      <c r="D291" s="3">
        <f>'All coins'!E291/'All coins'!S291</f>
        <v>1.5761593537331135E-2</v>
      </c>
      <c r="E291" s="3">
        <f>'All coins'!H291/'All coins'!S291</f>
        <v>1.5255070368168849E-4</v>
      </c>
      <c r="F291" s="3">
        <f>'All coins'!K291/'All coins'!S291</f>
        <v>2.6949584865721137E-4</v>
      </c>
      <c r="G291" s="3">
        <f>'All coins'!N291/'All coins'!S291</f>
        <v>0</v>
      </c>
      <c r="H291" s="3"/>
      <c r="I291" s="4">
        <f t="shared" si="8"/>
        <v>1</v>
      </c>
      <c r="L291" s="1">
        <f>'All coins'!D291</f>
        <v>647.73105382762799</v>
      </c>
      <c r="M291" s="1">
        <f>'All coins'!G291</f>
        <v>11.970173985625751</v>
      </c>
      <c r="N291" s="1">
        <f>'All coins'!J291</f>
        <v>7.9989999999999992E-3</v>
      </c>
      <c r="O291" s="1">
        <f>'All coins'!M291</f>
        <v>3.8680634562716749</v>
      </c>
      <c r="P291" s="1">
        <f>'All coins'!P291</f>
        <v>0</v>
      </c>
      <c r="Q291" s="1"/>
      <c r="R291" s="11">
        <v>1</v>
      </c>
      <c r="S291" s="11">
        <v>1</v>
      </c>
      <c r="T291" s="11">
        <v>0</v>
      </c>
      <c r="U291" s="11">
        <v>0</v>
      </c>
      <c r="V291" s="11">
        <v>0</v>
      </c>
    </row>
    <row r="292" spans="1:22" ht="15" thickBot="1" x14ac:dyDescent="0.4">
      <c r="A292" s="7">
        <v>42660</v>
      </c>
      <c r="C292" s="3">
        <f>'All coins'!B292/'All coins'!S292</f>
        <v>0.97628133993685529</v>
      </c>
      <c r="D292" s="3">
        <f>'All coins'!E292/'All coins'!S292</f>
        <v>2.2922251066651647E-2</v>
      </c>
      <c r="E292" s="3">
        <f>'All coins'!H292/'All coins'!S292</f>
        <v>2.9790422930362615E-4</v>
      </c>
      <c r="F292" s="3">
        <f>'All coins'!K292/'All coins'!S292</f>
        <v>4.9850476718943165E-4</v>
      </c>
      <c r="G292" s="3">
        <f>'All coins'!N292/'All coins'!S292</f>
        <v>0</v>
      </c>
      <c r="H292" s="3"/>
      <c r="I292" s="4">
        <f t="shared" si="8"/>
        <v>1</v>
      </c>
      <c r="L292" s="1">
        <f>'All coins'!D292</f>
        <v>654.01383137180505</v>
      </c>
      <c r="M292" s="1">
        <f>'All coins'!G292</f>
        <v>11.980659471559717</v>
      </c>
      <c r="N292" s="1">
        <f>'All coins'!J292</f>
        <v>8.0300000000000007E-3</v>
      </c>
      <c r="O292" s="1">
        <f>'All coins'!M292</f>
        <v>3.900600473674666</v>
      </c>
      <c r="P292" s="1">
        <f>'All coins'!P292</f>
        <v>0</v>
      </c>
      <c r="Q292" s="1"/>
      <c r="R292" s="11">
        <v>1</v>
      </c>
      <c r="S292" s="11">
        <v>1</v>
      </c>
      <c r="T292" s="11">
        <v>0</v>
      </c>
      <c r="U292" s="11">
        <v>0</v>
      </c>
      <c r="V292" s="11">
        <v>0</v>
      </c>
    </row>
    <row r="293" spans="1:22" ht="15" thickBot="1" x14ac:dyDescent="0.4">
      <c r="A293" s="6">
        <v>42661</v>
      </c>
      <c r="C293" s="3">
        <f>'All coins'!B293/'All coins'!S293</f>
        <v>0.96288979119160656</v>
      </c>
      <c r="D293" s="3">
        <f>'All coins'!E293/'All coins'!S293</f>
        <v>3.6254368367582369E-2</v>
      </c>
      <c r="E293" s="3">
        <f>'All coins'!H293/'All coins'!S293</f>
        <v>4.4325348801263866E-4</v>
      </c>
      <c r="F293" s="3">
        <f>'All coins'!K293/'All coins'!S293</f>
        <v>4.1258695279841232E-4</v>
      </c>
      <c r="G293" s="3">
        <f>'All coins'!N293/'All coins'!S293</f>
        <v>0</v>
      </c>
      <c r="H293" s="3"/>
      <c r="I293" s="4">
        <f t="shared" si="8"/>
        <v>1</v>
      </c>
      <c r="L293" s="1">
        <f>'All coins'!D293</f>
        <v>650.90124678192137</v>
      </c>
      <c r="M293" s="1">
        <f>'All coins'!G293</f>
        <v>12.564916645226868</v>
      </c>
      <c r="N293" s="1">
        <f>'All coins'!J293</f>
        <v>8.0799900000000004E-3</v>
      </c>
      <c r="O293" s="1">
        <f>'All coins'!M293</f>
        <v>3.8595964059949468</v>
      </c>
      <c r="P293" s="1">
        <f>'All coins'!P293</f>
        <v>0</v>
      </c>
      <c r="Q293" s="1"/>
      <c r="R293" s="11">
        <v>1</v>
      </c>
      <c r="S293" s="11">
        <v>1</v>
      </c>
      <c r="T293" s="11">
        <v>0</v>
      </c>
      <c r="U293" s="11">
        <v>0</v>
      </c>
      <c r="V293" s="11">
        <v>0</v>
      </c>
    </row>
    <row r="294" spans="1:22" ht="15" thickBot="1" x14ac:dyDescent="0.4">
      <c r="A294" s="7">
        <v>42662</v>
      </c>
      <c r="C294" s="3">
        <f>'All coins'!B294/'All coins'!S294</f>
        <v>0.95757922195549894</v>
      </c>
      <c r="D294" s="3">
        <f>'All coins'!E294/'All coins'!S294</f>
        <v>4.1771290531462481E-2</v>
      </c>
      <c r="E294" s="3">
        <f>'All coins'!H294/'All coins'!S294</f>
        <v>6.6907045660407884E-5</v>
      </c>
      <c r="F294" s="3">
        <f>'All coins'!K294/'All coins'!S294</f>
        <v>5.8258046737812521E-4</v>
      </c>
      <c r="G294" s="3">
        <f>'All coins'!N294/'All coins'!S294</f>
        <v>0</v>
      </c>
      <c r="H294" s="3"/>
      <c r="I294" s="4">
        <f t="shared" si="8"/>
        <v>0.99999999999999989</v>
      </c>
      <c r="L294" s="1">
        <f>'All coins'!D294</f>
        <v>647.10370471854992</v>
      </c>
      <c r="M294" s="1">
        <f>'All coins'!G294</f>
        <v>12.212155128063433</v>
      </c>
      <c r="N294" s="1">
        <f>'All coins'!J294</f>
        <v>8.3990000000000002E-3</v>
      </c>
      <c r="O294" s="1">
        <f>'All coins'!M294</f>
        <v>3.8518945548123869</v>
      </c>
      <c r="P294" s="1">
        <f>'All coins'!P294</f>
        <v>0</v>
      </c>
      <c r="Q294" s="1"/>
      <c r="R294" s="11">
        <v>1</v>
      </c>
      <c r="S294" s="11">
        <v>1</v>
      </c>
      <c r="T294" s="11">
        <v>0</v>
      </c>
      <c r="U294" s="11">
        <v>0</v>
      </c>
      <c r="V294" s="11">
        <v>0</v>
      </c>
    </row>
    <row r="295" spans="1:22" ht="15" thickBot="1" x14ac:dyDescent="0.4">
      <c r="A295" s="6">
        <v>42663</v>
      </c>
      <c r="C295" s="3">
        <f>'All coins'!B295/'All coins'!S295</f>
        <v>0.97330253918314624</v>
      </c>
      <c r="D295" s="3">
        <f>'All coins'!E295/'All coins'!S295</f>
        <v>2.5862971550846599E-2</v>
      </c>
      <c r="E295" s="3">
        <f>'All coins'!H295/'All coins'!S295</f>
        <v>1.4298065404052681E-4</v>
      </c>
      <c r="F295" s="3">
        <f>'All coins'!K295/'All coins'!S295</f>
        <v>6.9150861196672531E-4</v>
      </c>
      <c r="G295" s="3">
        <f>'All coins'!N295/'All coins'!S295</f>
        <v>0</v>
      </c>
      <c r="H295" s="3"/>
      <c r="I295" s="4">
        <f t="shared" si="8"/>
        <v>1</v>
      </c>
      <c r="L295" s="1">
        <f>'All coins'!D295</f>
        <v>641.57260953414232</v>
      </c>
      <c r="M295" s="1">
        <f>'All coins'!G295</f>
        <v>12.054711353491978</v>
      </c>
      <c r="N295" s="1">
        <f>'All coins'!J295</f>
        <v>8.6999999999999994E-3</v>
      </c>
      <c r="O295" s="1">
        <f>'All coins'!M295</f>
        <v>3.8006820292249399</v>
      </c>
      <c r="P295" s="1">
        <f>'All coins'!P295</f>
        <v>0</v>
      </c>
      <c r="Q295" s="1"/>
      <c r="R295" s="11">
        <v>1</v>
      </c>
      <c r="S295" s="11">
        <v>1</v>
      </c>
      <c r="T295" s="11">
        <v>0</v>
      </c>
      <c r="U295" s="11">
        <v>0</v>
      </c>
      <c r="V295" s="11">
        <v>0</v>
      </c>
    </row>
    <row r="296" spans="1:22" ht="15" thickBot="1" x14ac:dyDescent="0.4">
      <c r="A296" s="7">
        <v>42664</v>
      </c>
      <c r="C296" s="3">
        <f>'All coins'!B296/'All coins'!S296</f>
        <v>0.9714409149310067</v>
      </c>
      <c r="D296" s="3">
        <f>'All coins'!E296/'All coins'!S296</f>
        <v>2.6860252993102459E-2</v>
      </c>
      <c r="E296" s="3">
        <f>'All coins'!H296/'All coins'!S296</f>
        <v>1.0681033194690531E-3</v>
      </c>
      <c r="F296" s="3">
        <f>'All coins'!K296/'All coins'!S296</f>
        <v>6.3072875642171931E-4</v>
      </c>
      <c r="G296" s="3">
        <f>'All coins'!N296/'All coins'!S296</f>
        <v>0</v>
      </c>
      <c r="H296" s="3"/>
      <c r="I296" s="4">
        <f t="shared" si="8"/>
        <v>0.99999999999999989</v>
      </c>
      <c r="L296" s="1">
        <f>'All coins'!D296</f>
        <v>636.86584280615739</v>
      </c>
      <c r="M296" s="1">
        <f>'All coins'!G296</f>
        <v>12.076333552476203</v>
      </c>
      <c r="N296" s="1">
        <f>'All coins'!J296</f>
        <v>9.2999999999999992E-3</v>
      </c>
      <c r="O296" s="1">
        <f>'All coins'!M296</f>
        <v>3.7973526881278357</v>
      </c>
      <c r="P296" s="1">
        <f>'All coins'!P296</f>
        <v>0</v>
      </c>
      <c r="Q296" s="1"/>
      <c r="R296" s="11">
        <v>1</v>
      </c>
      <c r="S296" s="11">
        <v>1</v>
      </c>
      <c r="T296" s="11">
        <v>0</v>
      </c>
      <c r="U296" s="11">
        <v>0</v>
      </c>
      <c r="V296" s="11">
        <v>0</v>
      </c>
    </row>
    <row r="297" spans="1:22" ht="15" thickBot="1" x14ac:dyDescent="0.4">
      <c r="A297" s="6">
        <v>42665</v>
      </c>
      <c r="C297" s="3">
        <f>'All coins'!B297/'All coins'!S297</f>
        <v>0.97812268422222992</v>
      </c>
      <c r="D297" s="3">
        <f>'All coins'!E297/'All coins'!S297</f>
        <v>2.1274752108726473E-2</v>
      </c>
      <c r="E297" s="3">
        <f>'All coins'!H297/'All coins'!S297</f>
        <v>2.1231921359845317E-4</v>
      </c>
      <c r="F297" s="3">
        <f>'All coins'!K297/'All coins'!S297</f>
        <v>3.9024445544525658E-4</v>
      </c>
      <c r="G297" s="3">
        <f>'All coins'!N297/'All coins'!S297</f>
        <v>0</v>
      </c>
      <c r="H297" s="3"/>
      <c r="I297" s="4">
        <f t="shared" si="8"/>
        <v>1</v>
      </c>
      <c r="L297" s="1">
        <f>'All coins'!D297</f>
        <v>644.66712698117476</v>
      </c>
      <c r="M297" s="1">
        <f>'All coins'!G297</f>
        <v>12.132050301432916</v>
      </c>
      <c r="N297" s="1">
        <f>'All coins'!J297</f>
        <v>9.0983499999999998E-3</v>
      </c>
      <c r="O297" s="1">
        <f>'All coins'!M297</f>
        <v>3.8120362443685201</v>
      </c>
      <c r="P297" s="1">
        <f>'All coins'!P297</f>
        <v>0</v>
      </c>
      <c r="Q297" s="1"/>
      <c r="R297" s="11">
        <v>1</v>
      </c>
      <c r="S297" s="11">
        <v>1</v>
      </c>
      <c r="T297" s="11">
        <v>0</v>
      </c>
      <c r="U297" s="11">
        <v>0</v>
      </c>
      <c r="V297" s="11">
        <v>0</v>
      </c>
    </row>
    <row r="298" spans="1:22" ht="15" thickBot="1" x14ac:dyDescent="0.4">
      <c r="A298" s="7">
        <v>42666</v>
      </c>
      <c r="C298" s="3">
        <f>'All coins'!B298/'All coins'!S298</f>
        <v>0.98562286782288788</v>
      </c>
      <c r="D298" s="3">
        <f>'All coins'!E298/'All coins'!S298</f>
        <v>1.3459029701998346E-2</v>
      </c>
      <c r="E298" s="3">
        <f>'All coins'!H298/'All coins'!S298</f>
        <v>9.1476625789020771E-5</v>
      </c>
      <c r="F298" s="3">
        <f>'All coins'!K298/'All coins'!S298</f>
        <v>8.266258493247673E-4</v>
      </c>
      <c r="G298" s="3">
        <f>'All coins'!N298/'All coins'!S298</f>
        <v>0</v>
      </c>
      <c r="H298" s="3"/>
      <c r="I298" s="4">
        <f t="shared" si="8"/>
        <v>1</v>
      </c>
      <c r="L298" s="1">
        <f>'All coins'!D298</f>
        <v>667.66285766694534</v>
      </c>
      <c r="M298" s="1">
        <f>'All coins'!G298</f>
        <v>12.040574532399411</v>
      </c>
      <c r="N298" s="1">
        <f>'All coins'!J298</f>
        <v>8.8800100000000007E-3</v>
      </c>
      <c r="O298" s="1">
        <f>'All coins'!M298</f>
        <v>3.871457046101022</v>
      </c>
      <c r="P298" s="1">
        <f>'All coins'!P298</f>
        <v>0</v>
      </c>
      <c r="Q298" s="1"/>
      <c r="R298" s="11">
        <v>1</v>
      </c>
      <c r="S298" s="11">
        <v>1</v>
      </c>
      <c r="T298" s="11">
        <v>0</v>
      </c>
      <c r="U298" s="11">
        <v>0</v>
      </c>
      <c r="V298" s="11">
        <v>0</v>
      </c>
    </row>
    <row r="299" spans="1:22" ht="15" thickBot="1" x14ac:dyDescent="0.4">
      <c r="A299" s="6">
        <v>42667</v>
      </c>
      <c r="C299" s="3">
        <f>'All coins'!B299/'All coins'!S299</f>
        <v>0.97980088014844258</v>
      </c>
      <c r="D299" s="3">
        <f>'All coins'!E299/'All coins'!S299</f>
        <v>1.8339327204800429E-2</v>
      </c>
      <c r="E299" s="3">
        <f>'All coins'!H299/'All coins'!S299</f>
        <v>1.1757635963866244E-4</v>
      </c>
      <c r="F299" s="3">
        <f>'All coins'!K299/'All coins'!S299</f>
        <v>1.7422162871182957E-3</v>
      </c>
      <c r="G299" s="3">
        <f>'All coins'!N299/'All coins'!S299</f>
        <v>0</v>
      </c>
      <c r="H299" s="3"/>
      <c r="I299" s="4">
        <f t="shared" si="8"/>
        <v>1</v>
      </c>
      <c r="L299" s="1">
        <f>'All coins'!D299</f>
        <v>662.63894458084235</v>
      </c>
      <c r="M299" s="1">
        <f>'All coins'!G299</f>
        <v>11.955212159601086</v>
      </c>
      <c r="N299" s="1">
        <f>'All coins'!J299</f>
        <v>8.9999999999999993E-3</v>
      </c>
      <c r="O299" s="1">
        <f>'All coins'!M299</f>
        <v>3.8908455524052035</v>
      </c>
      <c r="P299" s="1">
        <f>'All coins'!P299</f>
        <v>0</v>
      </c>
      <c r="Q299" s="1"/>
      <c r="R299" s="11">
        <v>1</v>
      </c>
      <c r="S299" s="11">
        <v>1</v>
      </c>
      <c r="T299" s="11">
        <v>0</v>
      </c>
      <c r="U299" s="11">
        <v>0</v>
      </c>
      <c r="V299" s="11">
        <v>0</v>
      </c>
    </row>
    <row r="300" spans="1:22" ht="15" thickBot="1" x14ac:dyDescent="0.4">
      <c r="A300" s="7">
        <v>42668</v>
      </c>
      <c r="C300" s="3">
        <f>'All coins'!B300/'All coins'!S300</f>
        <v>0.9749382345691866</v>
      </c>
      <c r="D300" s="3">
        <f>'All coins'!E300/'All coins'!S300</f>
        <v>2.4835642893720027E-2</v>
      </c>
      <c r="E300" s="3">
        <f>'All coins'!H300/'All coins'!S300</f>
        <v>4.17840176001438E-5</v>
      </c>
      <c r="F300" s="3">
        <f>'All coins'!K300/'All coins'!S300</f>
        <v>1.8433851949324902E-4</v>
      </c>
      <c r="G300" s="3">
        <f>'All coins'!N300/'All coins'!S300</f>
        <v>0</v>
      </c>
      <c r="H300" s="3"/>
      <c r="I300" s="4">
        <f t="shared" si="8"/>
        <v>1</v>
      </c>
      <c r="L300" s="1">
        <f>'All coins'!D300</f>
        <v>664.09347729786259</v>
      </c>
      <c r="M300" s="1">
        <f>'All coins'!G300</f>
        <v>11.391333790459937</v>
      </c>
      <c r="N300" s="1">
        <f>'All coins'!J300</f>
        <v>8.8599999999999998E-3</v>
      </c>
      <c r="O300" s="1">
        <f>'All coins'!M300</f>
        <v>3.8904693417485223</v>
      </c>
      <c r="P300" s="1">
        <f>'All coins'!P300</f>
        <v>0</v>
      </c>
      <c r="Q300" s="1"/>
      <c r="R300" s="11">
        <v>1</v>
      </c>
      <c r="S300" s="11">
        <v>1</v>
      </c>
      <c r="T300" s="11">
        <v>0</v>
      </c>
      <c r="U300" s="11">
        <v>0</v>
      </c>
      <c r="V300" s="11">
        <v>0</v>
      </c>
    </row>
    <row r="301" spans="1:22" ht="15" thickBot="1" x14ac:dyDescent="0.4">
      <c r="A301" s="6">
        <v>42669</v>
      </c>
      <c r="C301" s="3">
        <f>'All coins'!B301/'All coins'!S301</f>
        <v>0.9742656908010201</v>
      </c>
      <c r="D301" s="3">
        <f>'All coins'!E301/'All coins'!S301</f>
        <v>2.502348648200067E-2</v>
      </c>
      <c r="E301" s="3">
        <f>'All coins'!H301/'All coins'!S301</f>
        <v>2.3043836956647203E-5</v>
      </c>
      <c r="F301" s="3">
        <f>'All coins'!K301/'All coins'!S301</f>
        <v>6.8777888002249205E-4</v>
      </c>
      <c r="G301" s="3">
        <f>'All coins'!N301/'All coins'!S301</f>
        <v>0</v>
      </c>
      <c r="H301" s="3"/>
      <c r="I301" s="4">
        <f t="shared" si="8"/>
        <v>0.99999999999999989</v>
      </c>
      <c r="L301" s="1">
        <f>'All coins'!D301</f>
        <v>668.06353039892679</v>
      </c>
      <c r="M301" s="1">
        <f>'All coins'!G301</f>
        <v>11.511753602377846</v>
      </c>
      <c r="N301" s="1">
        <f>'All coins'!J301</f>
        <v>8.9808600000000002E-3</v>
      </c>
      <c r="O301" s="1">
        <f>'All coins'!M301</f>
        <v>3.9077973660426726</v>
      </c>
      <c r="P301" s="1">
        <f>'All coins'!P301</f>
        <v>0</v>
      </c>
      <c r="Q301" s="1"/>
      <c r="R301" s="11">
        <v>1</v>
      </c>
      <c r="S301" s="11">
        <v>1</v>
      </c>
      <c r="T301" s="11">
        <v>0</v>
      </c>
      <c r="U301" s="11">
        <v>0</v>
      </c>
      <c r="V301" s="11">
        <v>0</v>
      </c>
    </row>
    <row r="302" spans="1:22" ht="15" thickBot="1" x14ac:dyDescent="0.4">
      <c r="A302" s="7">
        <v>42670</v>
      </c>
      <c r="C302" s="3">
        <f>'All coins'!B302/'All coins'!S302</f>
        <v>0.98116566059937049</v>
      </c>
      <c r="D302" s="3">
        <f>'All coins'!E302/'All coins'!S302</f>
        <v>1.7840376418549804E-2</v>
      </c>
      <c r="E302" s="3">
        <f>'All coins'!H302/'All coins'!S302</f>
        <v>8.1155361974599249E-6</v>
      </c>
      <c r="F302" s="3">
        <f>'All coins'!K302/'All coins'!S302</f>
        <v>9.8584744588240845E-4</v>
      </c>
      <c r="G302" s="3">
        <f>'All coins'!N302/'All coins'!S302</f>
        <v>0</v>
      </c>
      <c r="H302" s="3"/>
      <c r="I302" s="4">
        <f t="shared" si="8"/>
        <v>1.0000000000000002</v>
      </c>
      <c r="L302" s="1">
        <f>'All coins'!D302</f>
        <v>686.56878472304902</v>
      </c>
      <c r="M302" s="1">
        <f>'All coins'!G302</f>
        <v>11.520095846229326</v>
      </c>
      <c r="N302" s="1">
        <f>'All coins'!J302</f>
        <v>8.6019600000000005E-3</v>
      </c>
      <c r="O302" s="1">
        <f>'All coins'!M302</f>
        <v>3.9563201775198356</v>
      </c>
      <c r="P302" s="1">
        <f>'All coins'!P302</f>
        <v>0</v>
      </c>
      <c r="Q302" s="1"/>
      <c r="R302" s="11">
        <v>1</v>
      </c>
      <c r="S302" s="11">
        <v>1</v>
      </c>
      <c r="T302" s="11">
        <v>0</v>
      </c>
      <c r="U302" s="11">
        <v>0</v>
      </c>
      <c r="V302" s="11">
        <v>0</v>
      </c>
    </row>
    <row r="303" spans="1:22" ht="15" thickBot="1" x14ac:dyDescent="0.4">
      <c r="A303" s="6">
        <v>42671</v>
      </c>
      <c r="C303" s="3">
        <f>'All coins'!B303/'All coins'!S303</f>
        <v>0.96275551517141522</v>
      </c>
      <c r="D303" s="3">
        <f>'All coins'!E303/'All coins'!S303</f>
        <v>3.5800121579306871E-2</v>
      </c>
      <c r="E303" s="3">
        <f>'All coins'!H303/'All coins'!S303</f>
        <v>3.9365265742169605E-4</v>
      </c>
      <c r="F303" s="3">
        <f>'All coins'!K303/'All coins'!S303</f>
        <v>1.0507105918561804E-3</v>
      </c>
      <c r="G303" s="3">
        <f>'All coins'!N303/'All coins'!S303</f>
        <v>0</v>
      </c>
      <c r="H303" s="3"/>
      <c r="I303" s="4">
        <f t="shared" si="8"/>
        <v>1</v>
      </c>
      <c r="L303" s="1">
        <f>'All coins'!D303</f>
        <v>695.7975449116243</v>
      </c>
      <c r="M303" s="1">
        <f>'All coins'!G303</f>
        <v>11.195414151598467</v>
      </c>
      <c r="N303" s="1">
        <f>'All coins'!J303</f>
        <v>8.2900000000000005E-3</v>
      </c>
      <c r="O303" s="1">
        <f>'All coins'!M303</f>
        <v>4.0006363734543919</v>
      </c>
      <c r="P303" s="1">
        <f>'All coins'!P303</f>
        <v>0</v>
      </c>
      <c r="Q303" s="1"/>
      <c r="R303" s="11">
        <v>1</v>
      </c>
      <c r="S303" s="11">
        <v>1</v>
      </c>
      <c r="T303" s="11">
        <v>0</v>
      </c>
      <c r="U303" s="11">
        <v>0</v>
      </c>
      <c r="V303" s="11">
        <v>0</v>
      </c>
    </row>
    <row r="304" spans="1:22" ht="15" thickBot="1" x14ac:dyDescent="0.4">
      <c r="A304" s="7">
        <v>42672</v>
      </c>
      <c r="C304" s="3">
        <f>'All coins'!B304/'All coins'!S304</f>
        <v>0.95707936205203481</v>
      </c>
      <c r="D304" s="3">
        <f>'All coins'!E304/'All coins'!S304</f>
        <v>4.226398398023918E-2</v>
      </c>
      <c r="E304" s="3">
        <f>'All coins'!H304/'All coins'!S304</f>
        <v>2.3924605754929297E-4</v>
      </c>
      <c r="F304" s="3">
        <f>'All coins'!K304/'All coins'!S304</f>
        <v>4.1740791017661009E-4</v>
      </c>
      <c r="G304" s="3">
        <f>'All coins'!N304/'All coins'!S304</f>
        <v>0</v>
      </c>
      <c r="H304" s="3"/>
      <c r="I304" s="4">
        <f t="shared" si="8"/>
        <v>1</v>
      </c>
      <c r="L304" s="1">
        <f>'All coins'!D304</f>
        <v>714.75318376644134</v>
      </c>
      <c r="M304" s="1">
        <f>'All coins'!G304</f>
        <v>10.535202958832077</v>
      </c>
      <c r="N304" s="1">
        <f>'All coins'!J304</f>
        <v>8.0435599999999999E-3</v>
      </c>
      <c r="O304" s="1">
        <f>'All coins'!M304</f>
        <v>3.9613818054949164</v>
      </c>
      <c r="P304" s="1">
        <f>'All coins'!P304</f>
        <v>0</v>
      </c>
      <c r="Q304" s="1"/>
      <c r="R304" s="11">
        <v>1</v>
      </c>
      <c r="S304" s="11">
        <v>1</v>
      </c>
      <c r="T304" s="11">
        <v>0</v>
      </c>
      <c r="U304" s="11">
        <v>0</v>
      </c>
      <c r="V304" s="11">
        <v>0</v>
      </c>
    </row>
    <row r="305" spans="1:22" ht="15" thickBot="1" x14ac:dyDescent="0.4">
      <c r="A305" s="6">
        <v>42673</v>
      </c>
      <c r="C305" s="3">
        <f>'All coins'!B305/'All coins'!S305</f>
        <v>0.97243794558505026</v>
      </c>
      <c r="D305" s="3">
        <f>'All coins'!E305/'All coins'!S305</f>
        <v>2.6531128908112517E-2</v>
      </c>
      <c r="E305" s="3">
        <f>'All coins'!H305/'All coins'!S305</f>
        <v>2.2087402423777842E-4</v>
      </c>
      <c r="F305" s="3">
        <f>'All coins'!K305/'All coins'!S305</f>
        <v>8.1005148259946582E-4</v>
      </c>
      <c r="G305" s="3">
        <f>'All coins'!N305/'All coins'!S305</f>
        <v>0</v>
      </c>
      <c r="H305" s="3"/>
      <c r="I305" s="4">
        <f t="shared" si="8"/>
        <v>1</v>
      </c>
      <c r="L305" s="1">
        <f>'All coins'!D305</f>
        <v>718.05513630442704</v>
      </c>
      <c r="M305" s="1">
        <f>'All coins'!G305</f>
        <v>10.993658610923728</v>
      </c>
      <c r="N305" s="1">
        <f>'All coins'!J305</f>
        <v>7.7316900000000003E-3</v>
      </c>
      <c r="O305" s="1">
        <f>'All coins'!M305</f>
        <v>4.051336400955118</v>
      </c>
      <c r="P305" s="1">
        <f>'All coins'!P305</f>
        <v>0</v>
      </c>
      <c r="Q305" s="1"/>
      <c r="R305" s="11">
        <v>1</v>
      </c>
      <c r="S305" s="11">
        <v>1</v>
      </c>
      <c r="T305" s="11">
        <v>0</v>
      </c>
      <c r="U305" s="11">
        <v>0</v>
      </c>
      <c r="V305" s="11">
        <v>0</v>
      </c>
    </row>
    <row r="306" spans="1:22" ht="15" thickBot="1" x14ac:dyDescent="0.4">
      <c r="A306" s="7">
        <v>42674</v>
      </c>
      <c r="C306" s="3">
        <f>'All coins'!B306/'All coins'!S306</f>
        <v>0.97807310419833093</v>
      </c>
      <c r="D306" s="3">
        <f>'All coins'!E306/'All coins'!S306</f>
        <v>2.1080053732626412E-2</v>
      </c>
      <c r="E306" s="3">
        <f>'All coins'!H306/'All coins'!S306</f>
        <v>4.4971496335714269E-4</v>
      </c>
      <c r="F306" s="3">
        <f>'All coins'!K306/'All coins'!S306</f>
        <v>3.9712710568524587E-4</v>
      </c>
      <c r="G306" s="3">
        <f>'All coins'!N306/'All coins'!S306</f>
        <v>0</v>
      </c>
      <c r="H306" s="3"/>
      <c r="I306" s="4">
        <f t="shared" si="8"/>
        <v>0.99999999999999978</v>
      </c>
      <c r="L306" s="1">
        <f>'All coins'!D306</f>
        <v>711.50711354709381</v>
      </c>
      <c r="M306" s="1">
        <f>'All coins'!G306</f>
        <v>10.977051229860898</v>
      </c>
      <c r="N306" s="1">
        <f>'All coins'!J306</f>
        <v>8.0232900000000006E-3</v>
      </c>
      <c r="O306" s="1">
        <f>'All coins'!M306</f>
        <v>3.997301500289633</v>
      </c>
      <c r="P306" s="1">
        <f>'All coins'!P306</f>
        <v>0</v>
      </c>
      <c r="Q306" s="1"/>
      <c r="R306" s="11">
        <v>1</v>
      </c>
      <c r="S306" s="11">
        <v>1</v>
      </c>
      <c r="T306" s="11">
        <v>0</v>
      </c>
      <c r="U306" s="11">
        <v>0</v>
      </c>
      <c r="V306" s="11">
        <v>0</v>
      </c>
    </row>
    <row r="307" spans="1:22" ht="15" thickBot="1" x14ac:dyDescent="0.4">
      <c r="A307" s="6">
        <v>42675</v>
      </c>
      <c r="C307" s="3">
        <f>'All coins'!B307/'All coins'!S307</f>
        <v>0.97091338420593376</v>
      </c>
      <c r="D307" s="3">
        <f>'All coins'!E307/'All coins'!S307</f>
        <v>2.8790134493992876E-2</v>
      </c>
      <c r="E307" s="3">
        <f>'All coins'!H307/'All coins'!S307</f>
        <v>9.0298209726316495E-5</v>
      </c>
      <c r="F307" s="3">
        <f>'All coins'!K307/'All coins'!S307</f>
        <v>2.0618309034696396E-4</v>
      </c>
      <c r="G307" s="3">
        <f>'All coins'!N307/'All coins'!S307</f>
        <v>0</v>
      </c>
      <c r="H307" s="3"/>
      <c r="I307" s="4">
        <f t="shared" si="8"/>
        <v>0.99999999999999989</v>
      </c>
      <c r="L307" s="1">
        <f>'All coins'!D307</f>
        <v>731.5509429428007</v>
      </c>
      <c r="M307" s="1">
        <f>'All coins'!G307</f>
        <v>10.853121194810814</v>
      </c>
      <c r="N307" s="1">
        <f>'All coins'!J307</f>
        <v>8.1644100000000004E-3</v>
      </c>
      <c r="O307" s="1">
        <f>'All coins'!M307</f>
        <v>3.9884500262541458</v>
      </c>
      <c r="P307" s="1">
        <f>'All coins'!P307</f>
        <v>0</v>
      </c>
      <c r="Q307" s="1"/>
      <c r="R307" s="11">
        <v>1</v>
      </c>
      <c r="S307" s="11">
        <v>1</v>
      </c>
      <c r="T307" s="11">
        <v>0</v>
      </c>
      <c r="U307" s="11">
        <v>0</v>
      </c>
      <c r="V307" s="11">
        <v>0</v>
      </c>
    </row>
    <row r="308" spans="1:22" ht="15" thickBot="1" x14ac:dyDescent="0.4">
      <c r="A308" s="7">
        <v>42676</v>
      </c>
      <c r="C308" s="3">
        <f>'All coins'!B308/'All coins'!S308</f>
        <v>0.97652275184575621</v>
      </c>
      <c r="D308" s="3">
        <f>'All coins'!E308/'All coins'!S308</f>
        <v>2.2342646635596149E-2</v>
      </c>
      <c r="E308" s="3">
        <f>'All coins'!H308/'All coins'!S308</f>
        <v>1.075416306751512E-4</v>
      </c>
      <c r="F308" s="3">
        <f>'All coins'!K308/'All coins'!S308</f>
        <v>1.0270598879724368E-3</v>
      </c>
      <c r="G308" s="3">
        <f>'All coins'!N308/'All coins'!S308</f>
        <v>0</v>
      </c>
      <c r="H308" s="3"/>
      <c r="I308" s="4">
        <f t="shared" si="8"/>
        <v>1</v>
      </c>
      <c r="L308" s="1">
        <f>'All coins'!D308</f>
        <v>753.05163433277653</v>
      </c>
      <c r="M308" s="1">
        <f>'All coins'!G308</f>
        <v>10.871651165169123</v>
      </c>
      <c r="N308" s="1">
        <f>'All coins'!J308</f>
        <v>8.0282700000000005E-3</v>
      </c>
      <c r="O308" s="1">
        <f>'All coins'!M308</f>
        <v>4.0982334593743612</v>
      </c>
      <c r="P308" s="1">
        <f>'All coins'!P308</f>
        <v>0</v>
      </c>
      <c r="Q308" s="1"/>
      <c r="R308" s="11">
        <v>1</v>
      </c>
      <c r="S308" s="11">
        <v>1</v>
      </c>
      <c r="T308" s="11">
        <v>0</v>
      </c>
      <c r="U308" s="11">
        <v>0</v>
      </c>
      <c r="V308" s="11">
        <v>0</v>
      </c>
    </row>
    <row r="309" spans="1:22" ht="15" thickBot="1" x14ac:dyDescent="0.4">
      <c r="A309" s="6">
        <v>42677</v>
      </c>
      <c r="C309" s="3">
        <f>'All coins'!B309/'All coins'!S309</f>
        <v>0.98010950124542606</v>
      </c>
      <c r="D309" s="3">
        <f>'All coins'!E309/'All coins'!S309</f>
        <v>1.9497068452697032E-2</v>
      </c>
      <c r="E309" s="3">
        <f>'All coins'!H309/'All coins'!S309</f>
        <v>3.7430036290096551E-5</v>
      </c>
      <c r="F309" s="3">
        <f>'All coins'!K309/'All coins'!S309</f>
        <v>3.5600026558681001E-4</v>
      </c>
      <c r="G309" s="3">
        <f>'All coins'!N309/'All coins'!S309</f>
        <v>0</v>
      </c>
      <c r="H309" s="3"/>
      <c r="I309" s="4">
        <f t="shared" si="8"/>
        <v>1</v>
      </c>
      <c r="L309" s="1">
        <f>'All coins'!D309</f>
        <v>763.72917893033764</v>
      </c>
      <c r="M309" s="1">
        <f>'All coins'!G309</f>
        <v>10.91204703221447</v>
      </c>
      <c r="N309" s="1">
        <f>'All coins'!J309</f>
        <v>8.1099999999999992E-3</v>
      </c>
      <c r="O309" s="1">
        <f>'All coins'!M309</f>
        <v>4.152486120163414</v>
      </c>
      <c r="P309" s="1">
        <f>'All coins'!P309</f>
        <v>0</v>
      </c>
      <c r="Q309" s="1"/>
      <c r="R309" s="11">
        <v>1</v>
      </c>
      <c r="S309" s="11">
        <v>1</v>
      </c>
      <c r="T309" s="11">
        <v>0</v>
      </c>
      <c r="U309" s="11">
        <v>0</v>
      </c>
      <c r="V309" s="11">
        <v>0</v>
      </c>
    </row>
    <row r="310" spans="1:22" ht="15" thickBot="1" x14ac:dyDescent="0.4">
      <c r="A310" s="7">
        <v>42678</v>
      </c>
      <c r="C310" s="3">
        <f>'All coins'!B310/'All coins'!S310</f>
        <v>0.9817424773635326</v>
      </c>
      <c r="D310" s="3">
        <f>'All coins'!E310/'All coins'!S310</f>
        <v>1.6653507164962906E-2</v>
      </c>
      <c r="E310" s="3">
        <f>'All coins'!H310/'All coins'!S310</f>
        <v>1.5577606807451518E-4</v>
      </c>
      <c r="F310" s="3">
        <f>'All coins'!K310/'All coins'!S310</f>
        <v>1.4482394034298458E-3</v>
      </c>
      <c r="G310" s="3">
        <f>'All coins'!N310/'All coins'!S310</f>
        <v>0</v>
      </c>
      <c r="H310" s="3"/>
      <c r="I310" s="4">
        <f t="shared" si="8"/>
        <v>0.99999999999999989</v>
      </c>
      <c r="L310" s="1">
        <f>'All coins'!D310</f>
        <v>704.64522064901416</v>
      </c>
      <c r="M310" s="1">
        <f>'All coins'!G310</f>
        <v>11.115383414622984</v>
      </c>
      <c r="N310" s="1">
        <f>'All coins'!J310</f>
        <v>8.1445900000000002E-3</v>
      </c>
      <c r="O310" s="1">
        <f>'All coins'!M310</f>
        <v>3.8408242122244527</v>
      </c>
      <c r="P310" s="1">
        <f>'All coins'!P310</f>
        <v>0</v>
      </c>
      <c r="Q310" s="1"/>
      <c r="R310" s="11">
        <v>1</v>
      </c>
      <c r="S310" s="11">
        <v>1</v>
      </c>
      <c r="T310" s="11">
        <v>0</v>
      </c>
      <c r="U310" s="11">
        <v>0</v>
      </c>
      <c r="V310" s="11">
        <v>0</v>
      </c>
    </row>
    <row r="311" spans="1:22" ht="15" thickBot="1" x14ac:dyDescent="0.4">
      <c r="A311" s="6">
        <v>42679</v>
      </c>
      <c r="C311" s="3">
        <f>'All coins'!B311/'All coins'!S311</f>
        <v>0.98434920124581426</v>
      </c>
      <c r="D311" s="3">
        <f>'All coins'!E311/'All coins'!S311</f>
        <v>1.5023335411997166E-2</v>
      </c>
      <c r="E311" s="3">
        <f>'All coins'!H311/'All coins'!S311</f>
        <v>2.0206556824474349E-5</v>
      </c>
      <c r="F311" s="3">
        <f>'All coins'!K311/'All coins'!S311</f>
        <v>6.0725678536415742E-4</v>
      </c>
      <c r="G311" s="3">
        <f>'All coins'!N311/'All coins'!S311</f>
        <v>0</v>
      </c>
      <c r="H311" s="3"/>
      <c r="I311" s="4">
        <f t="shared" si="8"/>
        <v>1</v>
      </c>
      <c r="L311" s="1">
        <f>'All coins'!D311</f>
        <v>725.47217976525167</v>
      </c>
      <c r="M311" s="1">
        <f>'All coins'!G311</f>
        <v>11.186983067977746</v>
      </c>
      <c r="N311" s="1">
        <f>'All coins'!J311</f>
        <v>8.2811499999999993E-3</v>
      </c>
      <c r="O311" s="1">
        <f>'All coins'!M311</f>
        <v>3.8833208498436536</v>
      </c>
      <c r="P311" s="1">
        <f>'All coins'!P311</f>
        <v>0</v>
      </c>
      <c r="Q311" s="1"/>
      <c r="R311" s="11">
        <v>1</v>
      </c>
      <c r="S311" s="11">
        <v>1</v>
      </c>
      <c r="T311" s="11">
        <v>0</v>
      </c>
      <c r="U311" s="11">
        <v>0</v>
      </c>
      <c r="V311" s="11">
        <v>0</v>
      </c>
    </row>
    <row r="312" spans="1:22" ht="15" thickBot="1" x14ac:dyDescent="0.4">
      <c r="A312" s="7">
        <v>42680</v>
      </c>
      <c r="C312" s="3">
        <f>'All coins'!B312/'All coins'!S312</f>
        <v>0.98559355303719598</v>
      </c>
      <c r="D312" s="3">
        <f>'All coins'!E312/'All coins'!S312</f>
        <v>1.4170217412878165E-2</v>
      </c>
      <c r="E312" s="3">
        <f>'All coins'!H312/'All coins'!S312</f>
        <v>4.7213047966247324E-5</v>
      </c>
      <c r="F312" s="3">
        <f>'All coins'!K312/'All coins'!S312</f>
        <v>1.8901650195962615E-4</v>
      </c>
      <c r="G312" s="3">
        <f>'All coins'!N312/'All coins'!S312</f>
        <v>0</v>
      </c>
      <c r="H312" s="3"/>
      <c r="I312" s="4">
        <f t="shared" si="8"/>
        <v>1</v>
      </c>
      <c r="L312" s="1">
        <f>'All coins'!D312</f>
        <v>744.7647309777559</v>
      </c>
      <c r="M312" s="1">
        <f>'All coins'!G312</f>
        <v>11.012332600107456</v>
      </c>
      <c r="N312" s="1">
        <f>'All coins'!J312</f>
        <v>8.2100000000000003E-3</v>
      </c>
      <c r="O312" s="1">
        <f>'All coins'!M312</f>
        <v>3.8857307002841255</v>
      </c>
      <c r="P312" s="1">
        <f>'All coins'!P312</f>
        <v>0</v>
      </c>
      <c r="Q312" s="1"/>
      <c r="R312" s="11">
        <v>1</v>
      </c>
      <c r="S312" s="11">
        <v>1</v>
      </c>
      <c r="T312" s="11">
        <v>0</v>
      </c>
      <c r="U312" s="11">
        <v>0</v>
      </c>
      <c r="V312" s="11">
        <v>0</v>
      </c>
    </row>
    <row r="313" spans="1:22" ht="15" thickBot="1" x14ac:dyDescent="0.4">
      <c r="A313" s="6">
        <v>42681</v>
      </c>
      <c r="C313" s="3">
        <f>'All coins'!B313/'All coins'!S313</f>
        <v>0.98366017113213977</v>
      </c>
      <c r="D313" s="3">
        <f>'All coins'!E313/'All coins'!S313</f>
        <v>1.5998173580986048E-2</v>
      </c>
      <c r="E313" s="3">
        <f>'All coins'!H313/'All coins'!S313</f>
        <v>3.3200326365506249E-5</v>
      </c>
      <c r="F313" s="3">
        <f>'All coins'!K313/'All coins'!S313</f>
        <v>3.084549605085735E-4</v>
      </c>
      <c r="G313" s="3">
        <f>'All coins'!N313/'All coins'!S313</f>
        <v>0</v>
      </c>
      <c r="H313" s="3"/>
      <c r="I313" s="4">
        <f t="shared" si="8"/>
        <v>1</v>
      </c>
      <c r="L313" s="1">
        <f>'All coins'!D313</f>
        <v>728.50115062145358</v>
      </c>
      <c r="M313" s="1">
        <f>'All coins'!G313</f>
        <v>10.921948974909448</v>
      </c>
      <c r="N313" s="1">
        <f>'All coins'!J313</f>
        <v>8.070009999999999E-3</v>
      </c>
      <c r="O313" s="1">
        <f>'All coins'!M313</f>
        <v>3.9036104551259188</v>
      </c>
      <c r="P313" s="1">
        <f>'All coins'!P313</f>
        <v>0</v>
      </c>
      <c r="Q313" s="1"/>
      <c r="R313" s="11">
        <v>1</v>
      </c>
      <c r="S313" s="11">
        <v>1</v>
      </c>
      <c r="T313" s="11">
        <v>0</v>
      </c>
      <c r="U313" s="11">
        <v>0</v>
      </c>
      <c r="V313" s="11">
        <v>0</v>
      </c>
    </row>
    <row r="314" spans="1:22" ht="15" thickBot="1" x14ac:dyDescent="0.4">
      <c r="A314" s="7">
        <v>42682</v>
      </c>
      <c r="C314" s="3">
        <f>'All coins'!B314/'All coins'!S314</f>
        <v>0.97646325398101108</v>
      </c>
      <c r="D314" s="3">
        <f>'All coins'!E314/'All coins'!S314</f>
        <v>2.2904347146458975E-2</v>
      </c>
      <c r="E314" s="3">
        <f>'All coins'!H314/'All coins'!S314</f>
        <v>3.6211368004553974E-4</v>
      </c>
      <c r="F314" s="3">
        <f>'All coins'!K314/'All coins'!S314</f>
        <v>2.7028519248436454E-4</v>
      </c>
      <c r="G314" s="3">
        <f>'All coins'!N314/'All coins'!S314</f>
        <v>0</v>
      </c>
      <c r="H314" s="3"/>
      <c r="I314" s="4">
        <f t="shared" si="8"/>
        <v>1</v>
      </c>
      <c r="L314" s="1">
        <f>'All coins'!D314</f>
        <v>725.44359391056162</v>
      </c>
      <c r="M314" s="1">
        <f>'All coins'!G314</f>
        <v>10.897291646037703</v>
      </c>
      <c r="N314" s="1">
        <f>'All coins'!J314</f>
        <v>8.2601299999999992E-3</v>
      </c>
      <c r="O314" s="1">
        <f>'All coins'!M314</f>
        <v>3.8812364364439178</v>
      </c>
      <c r="P314" s="1">
        <f>'All coins'!P314</f>
        <v>0</v>
      </c>
      <c r="Q314" s="1"/>
      <c r="R314" s="11">
        <v>1</v>
      </c>
      <c r="S314" s="11">
        <v>1</v>
      </c>
      <c r="T314" s="11">
        <v>0</v>
      </c>
      <c r="U314" s="11">
        <v>0</v>
      </c>
      <c r="V314" s="11">
        <v>0</v>
      </c>
    </row>
    <row r="315" spans="1:22" ht="15" thickBot="1" x14ac:dyDescent="0.4">
      <c r="A315" s="6">
        <v>42683</v>
      </c>
      <c r="C315" s="3">
        <f>'All coins'!B315/'All coins'!S315</f>
        <v>0.97192473624043751</v>
      </c>
      <c r="D315" s="3">
        <f>'All coins'!E315/'All coins'!S315</f>
        <v>2.7768912584170784E-2</v>
      </c>
      <c r="E315" s="3">
        <f>'All coins'!H315/'All coins'!S315</f>
        <v>6.3214949407665395E-5</v>
      </c>
      <c r="F315" s="3">
        <f>'All coins'!K315/'All coins'!S315</f>
        <v>2.431362259840659E-4</v>
      </c>
      <c r="G315" s="3">
        <f>'All coins'!N315/'All coins'!S315</f>
        <v>0</v>
      </c>
      <c r="H315" s="3"/>
      <c r="I315" s="4">
        <f t="shared" si="8"/>
        <v>1</v>
      </c>
      <c r="L315" s="1">
        <f>'All coins'!D315</f>
        <v>732.51697891355241</v>
      </c>
      <c r="M315" s="1">
        <f>'All coins'!G315</f>
        <v>10.6739874373707</v>
      </c>
      <c r="N315" s="1">
        <f>'All coins'!J315</f>
        <v>8.2000000000000007E-3</v>
      </c>
      <c r="O315" s="1">
        <f>'All coins'!M315</f>
        <v>3.821310613775303</v>
      </c>
      <c r="P315" s="1">
        <f>'All coins'!P315</f>
        <v>0</v>
      </c>
      <c r="Q315" s="1"/>
      <c r="R315" s="11">
        <v>1</v>
      </c>
      <c r="S315" s="11">
        <v>1</v>
      </c>
      <c r="T315" s="11">
        <v>0</v>
      </c>
      <c r="U315" s="11">
        <v>0</v>
      </c>
      <c r="V315" s="11">
        <v>0</v>
      </c>
    </row>
    <row r="316" spans="1:22" ht="15" thickBot="1" x14ac:dyDescent="0.4">
      <c r="A316" s="7">
        <v>42684</v>
      </c>
      <c r="C316" s="3">
        <f>'All coins'!B316/'All coins'!S316</f>
        <v>0.98624689755779071</v>
      </c>
      <c r="D316" s="3">
        <f>'All coins'!E316/'All coins'!S316</f>
        <v>1.3079400986617752E-2</v>
      </c>
      <c r="E316" s="3">
        <f>'All coins'!H316/'All coins'!S316</f>
        <v>1.2904236973663275E-4</v>
      </c>
      <c r="F316" s="3">
        <f>'All coins'!K316/'All coins'!S316</f>
        <v>5.4465908585491787E-4</v>
      </c>
      <c r="G316" s="3">
        <f>'All coins'!N316/'All coins'!S316</f>
        <v>0</v>
      </c>
      <c r="H316" s="3"/>
      <c r="I316" s="4">
        <f t="shared" si="8"/>
        <v>1</v>
      </c>
      <c r="L316" s="1">
        <f>'All coins'!D316</f>
        <v>734.31181937174892</v>
      </c>
      <c r="M316" s="1">
        <f>'All coins'!G316</f>
        <v>10.57957616758126</v>
      </c>
      <c r="N316" s="1">
        <f>'All coins'!J316</f>
        <v>8.0753700000000001E-3</v>
      </c>
      <c r="O316" s="1">
        <f>'All coins'!M316</f>
        <v>3.8821352667040481</v>
      </c>
      <c r="P316" s="1">
        <f>'All coins'!P316</f>
        <v>0</v>
      </c>
      <c r="Q316" s="1"/>
      <c r="R316" s="11">
        <v>1</v>
      </c>
      <c r="S316" s="11">
        <v>1</v>
      </c>
      <c r="T316" s="11">
        <v>0</v>
      </c>
      <c r="U316" s="11">
        <v>0</v>
      </c>
      <c r="V316" s="11">
        <v>0</v>
      </c>
    </row>
    <row r="317" spans="1:22" ht="15" thickBot="1" x14ac:dyDescent="0.4">
      <c r="A317" s="6">
        <v>42685</v>
      </c>
      <c r="C317" s="3">
        <f>'All coins'!B317/'All coins'!S317</f>
        <v>0.97759697381697164</v>
      </c>
      <c r="D317" s="3">
        <f>'All coins'!E317/'All coins'!S317</f>
        <v>2.2012355072146182E-2</v>
      </c>
      <c r="E317" s="3">
        <f>'All coins'!H317/'All coins'!S317</f>
        <v>4.8681485161795602E-5</v>
      </c>
      <c r="F317" s="3">
        <f>'All coins'!K317/'All coins'!S317</f>
        <v>3.4198962572045658E-4</v>
      </c>
      <c r="G317" s="3">
        <f>'All coins'!N317/'All coins'!S317</f>
        <v>0</v>
      </c>
      <c r="H317" s="3"/>
      <c r="I317" s="4">
        <f t="shared" si="8"/>
        <v>1</v>
      </c>
      <c r="L317" s="1">
        <f>'All coins'!D317</f>
        <v>723.67277840063207</v>
      </c>
      <c r="M317" s="1">
        <f>'All coins'!G317</f>
        <v>10.305168549954908</v>
      </c>
      <c r="N317" s="1">
        <f>'All coins'!J317</f>
        <v>8.14842E-3</v>
      </c>
      <c r="O317" s="1">
        <f>'All coins'!M317</f>
        <v>3.8050450810830854</v>
      </c>
      <c r="P317" s="1">
        <f>'All coins'!P317</f>
        <v>0</v>
      </c>
      <c r="Q317" s="1"/>
      <c r="R317" s="11">
        <v>1</v>
      </c>
      <c r="S317" s="11">
        <v>1</v>
      </c>
      <c r="T317" s="11">
        <v>0</v>
      </c>
      <c r="U317" s="11">
        <v>0</v>
      </c>
      <c r="V317" s="11">
        <v>0</v>
      </c>
    </row>
    <row r="318" spans="1:22" ht="15" thickBot="1" x14ac:dyDescent="0.4">
      <c r="A318" s="7">
        <v>42686</v>
      </c>
      <c r="C318" s="3">
        <f>'All coins'!B318/'All coins'!S318</f>
        <v>0.97005247942276862</v>
      </c>
      <c r="D318" s="3">
        <f>'All coins'!E318/'All coins'!S318</f>
        <v>2.9853259804263989E-2</v>
      </c>
      <c r="E318" s="3">
        <f>'All coins'!H318/'All coins'!S318</f>
        <v>2.4902792471647179E-5</v>
      </c>
      <c r="F318" s="3">
        <f>'All coins'!K318/'All coins'!S318</f>
        <v>6.9357980495673727E-5</v>
      </c>
      <c r="G318" s="3">
        <f>'All coins'!N318/'All coins'!S318</f>
        <v>0</v>
      </c>
      <c r="H318" s="3"/>
      <c r="I318" s="4">
        <f t="shared" si="8"/>
        <v>1</v>
      </c>
      <c r="L318" s="1">
        <f>'All coins'!D318</f>
        <v>735.16994184597195</v>
      </c>
      <c r="M318" s="1">
        <f>'All coins'!G318</f>
        <v>9.909468439555484</v>
      </c>
      <c r="N318" s="1">
        <f>'All coins'!J318</f>
        <v>8.0213000000000003E-3</v>
      </c>
      <c r="O318" s="1">
        <f>'All coins'!M318</f>
        <v>3.8212246223646043</v>
      </c>
      <c r="P318" s="1">
        <f>'All coins'!P318</f>
        <v>0</v>
      </c>
      <c r="Q318" s="1"/>
      <c r="R318" s="11">
        <v>1</v>
      </c>
      <c r="S318" s="11">
        <v>1</v>
      </c>
      <c r="T318" s="11">
        <v>0</v>
      </c>
      <c r="U318" s="11">
        <v>0</v>
      </c>
      <c r="V318" s="11">
        <v>0</v>
      </c>
    </row>
    <row r="319" spans="1:22" ht="15" thickBot="1" x14ac:dyDescent="0.4">
      <c r="A319" s="6">
        <v>42687</v>
      </c>
      <c r="C319" s="3">
        <f>'All coins'!B319/'All coins'!S319</f>
        <v>0.97980849324218333</v>
      </c>
      <c r="D319" s="3">
        <f>'All coins'!E319/'All coins'!S319</f>
        <v>1.9604379949889544E-2</v>
      </c>
      <c r="E319" s="3">
        <f>'All coins'!H319/'All coins'!S319</f>
        <v>5.5732551016737386E-5</v>
      </c>
      <c r="F319" s="3">
        <f>'All coins'!K319/'All coins'!S319</f>
        <v>5.3139425691043631E-4</v>
      </c>
      <c r="G319" s="3">
        <f>'All coins'!N319/'All coins'!S319</f>
        <v>0</v>
      </c>
      <c r="H319" s="3"/>
      <c r="I319" s="4">
        <f t="shared" si="8"/>
        <v>1</v>
      </c>
      <c r="L319" s="1">
        <f>'All coins'!D319</f>
        <v>746.10167087102388</v>
      </c>
      <c r="M319" s="1">
        <f>'All coins'!G319</f>
        <v>10.075343021129125</v>
      </c>
      <c r="N319" s="1">
        <f>'All coins'!J319</f>
        <v>8.1088900000000005E-3</v>
      </c>
      <c r="O319" s="1">
        <f>'All coins'!M319</f>
        <v>3.7491215900833392</v>
      </c>
      <c r="P319" s="1">
        <f>'All coins'!P319</f>
        <v>0</v>
      </c>
      <c r="Q319" s="1"/>
      <c r="R319" s="11">
        <v>1</v>
      </c>
      <c r="S319" s="11">
        <v>1</v>
      </c>
      <c r="T319" s="11">
        <v>0</v>
      </c>
      <c r="U319" s="11">
        <v>0</v>
      </c>
      <c r="V319" s="11">
        <v>0</v>
      </c>
    </row>
    <row r="320" spans="1:22" ht="15" thickBot="1" x14ac:dyDescent="0.4">
      <c r="A320" s="7">
        <v>42688</v>
      </c>
      <c r="C320" s="3">
        <f>'All coins'!B320/'All coins'!S320</f>
        <v>0.98155179125386227</v>
      </c>
      <c r="D320" s="3">
        <f>'All coins'!E320/'All coins'!S320</f>
        <v>1.7233006506517615E-2</v>
      </c>
      <c r="E320" s="3">
        <f>'All coins'!H320/'All coins'!S320</f>
        <v>3.5299055948946257E-5</v>
      </c>
      <c r="F320" s="3">
        <f>'All coins'!K320/'All coins'!S320</f>
        <v>1.1799031836710993E-3</v>
      </c>
      <c r="G320" s="3">
        <f>'All coins'!N320/'All coins'!S320</f>
        <v>0</v>
      </c>
      <c r="H320" s="3"/>
      <c r="I320" s="4">
        <f t="shared" si="8"/>
        <v>0.99999999999999989</v>
      </c>
      <c r="L320" s="1">
        <f>'All coins'!D320</f>
        <v>722.39452837288138</v>
      </c>
      <c r="M320" s="1">
        <f>'All coins'!G320</f>
        <v>10.044217823624255</v>
      </c>
      <c r="N320" s="1">
        <f>'All coins'!J320</f>
        <v>8.0282800000000005E-3</v>
      </c>
      <c r="O320" s="1">
        <f>'All coins'!M320</f>
        <v>3.8585174123642139</v>
      </c>
      <c r="P320" s="1">
        <f>'All coins'!P320</f>
        <v>0</v>
      </c>
      <c r="Q320" s="1"/>
      <c r="R320" s="11">
        <v>1</v>
      </c>
      <c r="S320" s="11">
        <v>1</v>
      </c>
      <c r="T320" s="11">
        <v>0</v>
      </c>
      <c r="U320" s="11">
        <v>0</v>
      </c>
      <c r="V320" s="11">
        <v>0</v>
      </c>
    </row>
    <row r="321" spans="1:22" ht="15" thickBot="1" x14ac:dyDescent="0.4">
      <c r="A321" s="6">
        <v>42689</v>
      </c>
      <c r="C321" s="3">
        <f>'All coins'!B321/'All coins'!S321</f>
        <v>0.98577614130172375</v>
      </c>
      <c r="D321" s="3">
        <f>'All coins'!E321/'All coins'!S321</f>
        <v>1.393950322627723E-2</v>
      </c>
      <c r="E321" s="3">
        <f>'All coins'!H321/'All coins'!S321</f>
        <v>5.8184496350454509E-5</v>
      </c>
      <c r="F321" s="3">
        <f>'All coins'!K321/'All coins'!S321</f>
        <v>2.2617097564864674E-4</v>
      </c>
      <c r="G321" s="3">
        <f>'All coins'!N321/'All coins'!S321</f>
        <v>0</v>
      </c>
      <c r="H321" s="3"/>
      <c r="I321" s="4">
        <f t="shared" si="8"/>
        <v>1</v>
      </c>
      <c r="L321" s="1">
        <f>'All coins'!D321</f>
        <v>775.09487099459773</v>
      </c>
      <c r="M321" s="1">
        <f>'All coins'!G321</f>
        <v>10.243403298973188</v>
      </c>
      <c r="N321" s="1">
        <f>'All coins'!J321</f>
        <v>8.0785800000000001E-3</v>
      </c>
      <c r="O321" s="1">
        <f>'All coins'!M321</f>
        <v>3.8675324781589291</v>
      </c>
      <c r="P321" s="1">
        <f>'All coins'!P321</f>
        <v>0</v>
      </c>
      <c r="Q321" s="1"/>
      <c r="R321" s="11">
        <v>1</v>
      </c>
      <c r="S321" s="11">
        <v>1</v>
      </c>
      <c r="T321" s="11">
        <v>0</v>
      </c>
      <c r="U321" s="11">
        <v>0</v>
      </c>
      <c r="V321" s="11">
        <v>0</v>
      </c>
    </row>
    <row r="322" spans="1:22" ht="15" thickBot="1" x14ac:dyDescent="0.4">
      <c r="A322" s="7">
        <v>42690</v>
      </c>
      <c r="C322" s="3">
        <f>'All coins'!B322/'All coins'!S322</f>
        <v>0.98210146461354808</v>
      </c>
      <c r="D322" s="3">
        <f>'All coins'!E322/'All coins'!S322</f>
        <v>1.736824222532482E-2</v>
      </c>
      <c r="E322" s="3">
        <f>'All coins'!H322/'All coins'!S322</f>
        <v>9.6494966354375658E-5</v>
      </c>
      <c r="F322" s="3">
        <f>'All coins'!K322/'All coins'!S322</f>
        <v>4.3379819477278042E-4</v>
      </c>
      <c r="G322" s="3">
        <f>'All coins'!N322/'All coins'!S322</f>
        <v>0</v>
      </c>
      <c r="H322" s="3"/>
      <c r="I322" s="4">
        <f t="shared" si="8"/>
        <v>1</v>
      </c>
      <c r="L322" s="1">
        <f>'All coins'!D322</f>
        <v>808.62317866163016</v>
      </c>
      <c r="M322" s="1">
        <f>'All coins'!G322</f>
        <v>10.060654776660963</v>
      </c>
      <c r="N322" s="1">
        <f>'All coins'!J322</f>
        <v>8.1486900000000001E-3</v>
      </c>
      <c r="O322" s="1">
        <f>'All coins'!M322</f>
        <v>3.8861940418272432</v>
      </c>
      <c r="P322" s="1">
        <f>'All coins'!P322</f>
        <v>0</v>
      </c>
      <c r="Q322" s="1"/>
      <c r="R322" s="11">
        <v>1</v>
      </c>
      <c r="S322" s="11">
        <v>1</v>
      </c>
      <c r="T322" s="11">
        <v>0</v>
      </c>
      <c r="U322" s="11">
        <v>0</v>
      </c>
      <c r="V322" s="11">
        <v>0</v>
      </c>
    </row>
    <row r="323" spans="1:22" ht="15" thickBot="1" x14ac:dyDescent="0.4">
      <c r="A323" s="6">
        <v>42691</v>
      </c>
      <c r="C323" s="3">
        <f>'All coins'!B323/'All coins'!S323</f>
        <v>0.98310523612841261</v>
      </c>
      <c r="D323" s="3">
        <f>'All coins'!E323/'All coins'!S323</f>
        <v>1.6091383217721265E-2</v>
      </c>
      <c r="E323" s="3">
        <f>'All coins'!H323/'All coins'!S323</f>
        <v>1.4029937914171868E-4</v>
      </c>
      <c r="F323" s="3">
        <f>'All coins'!K323/'All coins'!S323</f>
        <v>6.6308127472429696E-4</v>
      </c>
      <c r="G323" s="3">
        <f>'All coins'!N323/'All coins'!S323</f>
        <v>0</v>
      </c>
      <c r="H323" s="3"/>
      <c r="I323" s="4">
        <f t="shared" ref="I323:I386" si="9">C323+D323+E323+F323+G323</f>
        <v>0.99999999999999989</v>
      </c>
      <c r="L323" s="1">
        <f>'All coins'!D323</f>
        <v>776.71701056030747</v>
      </c>
      <c r="M323" s="1">
        <f>'All coins'!G323</f>
        <v>9.9389358791014555</v>
      </c>
      <c r="N323" s="1">
        <f>'All coins'!J323</f>
        <v>7.7588999999999991E-3</v>
      </c>
      <c r="O323" s="1">
        <f>'All coins'!M323</f>
        <v>3.9305578195277961</v>
      </c>
      <c r="P323" s="1">
        <f>'All coins'!P323</f>
        <v>0</v>
      </c>
      <c r="Q323" s="1"/>
      <c r="R323" s="11">
        <v>1</v>
      </c>
      <c r="S323" s="11">
        <v>1</v>
      </c>
      <c r="T323" s="11">
        <v>0</v>
      </c>
      <c r="U323" s="11">
        <v>0</v>
      </c>
      <c r="V323" s="11">
        <v>0</v>
      </c>
    </row>
    <row r="324" spans="1:22" ht="15" thickBot="1" x14ac:dyDescent="0.4">
      <c r="A324" s="7">
        <v>42692</v>
      </c>
      <c r="C324" s="3">
        <f>'All coins'!B324/'All coins'!S324</f>
        <v>0.97466483042371299</v>
      </c>
      <c r="D324" s="3">
        <f>'All coins'!E324/'All coins'!S324</f>
        <v>2.4617377337183131E-2</v>
      </c>
      <c r="E324" s="3">
        <f>'All coins'!H324/'All coins'!S324</f>
        <v>1.0188447771052411E-4</v>
      </c>
      <c r="F324" s="3">
        <f>'All coins'!K324/'All coins'!S324</f>
        <v>6.1590776139322046E-4</v>
      </c>
      <c r="G324" s="3">
        <f>'All coins'!N324/'All coins'!S324</f>
        <v>0</v>
      </c>
      <c r="H324" s="3"/>
      <c r="I324" s="4">
        <f t="shared" si="9"/>
        <v>0.99999999999999989</v>
      </c>
      <c r="L324" s="1">
        <f>'All coins'!D324</f>
        <v>763.07570091198136</v>
      </c>
      <c r="M324" s="1">
        <f>'All coins'!G324</f>
        <v>9.5528182491804792</v>
      </c>
      <c r="N324" s="1">
        <f>'All coins'!J324</f>
        <v>7.8085000000000003E-3</v>
      </c>
      <c r="O324" s="1">
        <f>'All coins'!M324</f>
        <v>3.8804883478672463</v>
      </c>
      <c r="P324" s="1">
        <f>'All coins'!P324</f>
        <v>0</v>
      </c>
      <c r="Q324" s="1"/>
      <c r="R324" s="11">
        <v>1</v>
      </c>
      <c r="S324" s="11">
        <v>1</v>
      </c>
      <c r="T324" s="11">
        <v>0</v>
      </c>
      <c r="U324" s="11">
        <v>0</v>
      </c>
      <c r="V324" s="11">
        <v>0</v>
      </c>
    </row>
    <row r="325" spans="1:22" ht="15" thickBot="1" x14ac:dyDescent="0.4">
      <c r="A325" s="6">
        <v>42693</v>
      </c>
      <c r="C325" s="3">
        <f>'All coins'!B325/'All coins'!S325</f>
        <v>0.9814731170056652</v>
      </c>
      <c r="D325" s="3">
        <f>'All coins'!E325/'All coins'!S325</f>
        <v>1.8191774878444658E-2</v>
      </c>
      <c r="E325" s="3">
        <f>'All coins'!H325/'All coins'!S325</f>
        <v>5.6717710691030056E-6</v>
      </c>
      <c r="F325" s="3">
        <f>'All coins'!K325/'All coins'!S325</f>
        <v>3.2943634482098292E-4</v>
      </c>
      <c r="G325" s="3">
        <f>'All coins'!N325/'All coins'!S325</f>
        <v>0</v>
      </c>
      <c r="H325" s="3"/>
      <c r="I325" s="4">
        <f t="shared" si="9"/>
        <v>1</v>
      </c>
      <c r="L325" s="1">
        <f>'All coins'!D325</f>
        <v>765.21158696473674</v>
      </c>
      <c r="M325" s="1">
        <f>'All coins'!G325</f>
        <v>9.6669554099898338</v>
      </c>
      <c r="N325" s="1">
        <f>'All coins'!J325</f>
        <v>7.7999899999999997E-3</v>
      </c>
      <c r="O325" s="1">
        <f>'All coins'!M325</f>
        <v>3.9217505921836975</v>
      </c>
      <c r="P325" s="1">
        <f>'All coins'!P325</f>
        <v>0</v>
      </c>
      <c r="Q325" s="1"/>
      <c r="R325" s="11">
        <v>1</v>
      </c>
      <c r="S325" s="11">
        <v>1</v>
      </c>
      <c r="T325" s="11">
        <v>0</v>
      </c>
      <c r="U325" s="11">
        <v>0</v>
      </c>
      <c r="V325" s="11">
        <v>0</v>
      </c>
    </row>
    <row r="326" spans="1:22" ht="15" thickBot="1" x14ac:dyDescent="0.4">
      <c r="A326" s="7">
        <v>42694</v>
      </c>
      <c r="C326" s="3">
        <f>'All coins'!B326/'All coins'!S326</f>
        <v>0.99021376300367436</v>
      </c>
      <c r="D326" s="3">
        <f>'All coins'!E326/'All coins'!S326</f>
        <v>9.5185714717497972E-3</v>
      </c>
      <c r="E326" s="3">
        <f>'All coins'!H326/'All coins'!S326</f>
        <v>5.4268492861205213E-5</v>
      </c>
      <c r="F326" s="3">
        <f>'All coins'!K326/'All coins'!S326</f>
        <v>2.133970317145123E-4</v>
      </c>
      <c r="G326" s="3">
        <f>'All coins'!N326/'All coins'!S326</f>
        <v>0</v>
      </c>
      <c r="H326" s="3"/>
      <c r="I326" s="4">
        <f t="shared" si="9"/>
        <v>0.99999999999999989</v>
      </c>
      <c r="L326" s="1">
        <f>'All coins'!D326</f>
        <v>759.16198416108409</v>
      </c>
      <c r="M326" s="1">
        <f>'All coins'!G326</f>
        <v>9.6073733391019704</v>
      </c>
      <c r="N326" s="1">
        <f>'All coins'!J326</f>
        <v>7.6892899999999988E-3</v>
      </c>
      <c r="O326" s="1">
        <f>'All coins'!M326</f>
        <v>3.9476572270458319</v>
      </c>
      <c r="P326" s="1">
        <f>'All coins'!P326</f>
        <v>0</v>
      </c>
      <c r="Q326" s="1"/>
      <c r="R326" s="11">
        <v>1</v>
      </c>
      <c r="S326" s="11">
        <v>1</v>
      </c>
      <c r="T326" s="11">
        <v>0</v>
      </c>
      <c r="U326" s="11">
        <v>0</v>
      </c>
      <c r="V326" s="11">
        <v>0</v>
      </c>
    </row>
    <row r="327" spans="1:22" ht="15" thickBot="1" x14ac:dyDescent="0.4">
      <c r="A327" s="6">
        <v>42695</v>
      </c>
      <c r="C327" s="3">
        <f>'All coins'!B327/'All coins'!S327</f>
        <v>0.98836781820943342</v>
      </c>
      <c r="D327" s="3">
        <f>'All coins'!E327/'All coins'!S327</f>
        <v>1.1148169135579984E-2</v>
      </c>
      <c r="E327" s="3">
        <f>'All coins'!H327/'All coins'!S327</f>
        <v>1.4146919606255177E-4</v>
      </c>
      <c r="F327" s="3">
        <f>'All coins'!K327/'All coins'!S327</f>
        <v>3.4254345892394366E-4</v>
      </c>
      <c r="G327" s="3">
        <f>'All coins'!N327/'All coins'!S327</f>
        <v>0</v>
      </c>
      <c r="H327" s="3"/>
      <c r="I327" s="4">
        <f t="shared" si="9"/>
        <v>0.99999999999999989</v>
      </c>
      <c r="L327" s="1">
        <f>'All coins'!D327</f>
        <v>758.73093291999498</v>
      </c>
      <c r="M327" s="1">
        <f>'All coins'!G327</f>
        <v>9.5707278866867647</v>
      </c>
      <c r="N327" s="1">
        <f>'All coins'!J327</f>
        <v>7.6499999999999997E-3</v>
      </c>
      <c r="O327" s="1">
        <f>'All coins'!M327</f>
        <v>3.8796188974779371</v>
      </c>
      <c r="P327" s="1">
        <f>'All coins'!P327</f>
        <v>0</v>
      </c>
      <c r="Q327" s="1"/>
      <c r="R327" s="11">
        <v>1</v>
      </c>
      <c r="S327" s="11">
        <v>1</v>
      </c>
      <c r="T327" s="11">
        <v>0</v>
      </c>
      <c r="U327" s="11">
        <v>0</v>
      </c>
      <c r="V327" s="11">
        <v>0</v>
      </c>
    </row>
    <row r="328" spans="1:22" ht="15" thickBot="1" x14ac:dyDescent="0.4">
      <c r="A328" s="7">
        <v>42696</v>
      </c>
      <c r="C328" s="3">
        <f>'All coins'!B328/'All coins'!S328</f>
        <v>0.9836684817586866</v>
      </c>
      <c r="D328" s="3">
        <f>'All coins'!E328/'All coins'!S328</f>
        <v>1.6135122570969947E-2</v>
      </c>
      <c r="E328" s="3">
        <f>'All coins'!H328/'All coins'!S328</f>
        <v>3.5424310653549453E-5</v>
      </c>
      <c r="F328" s="3">
        <f>'All coins'!K328/'All coins'!S328</f>
        <v>1.609713596898909E-4</v>
      </c>
      <c r="G328" s="3">
        <f>'All coins'!N328/'All coins'!S328</f>
        <v>0</v>
      </c>
      <c r="H328" s="3"/>
      <c r="I328" s="4">
        <f t="shared" si="9"/>
        <v>0.99999999999999989</v>
      </c>
      <c r="L328" s="1">
        <f>'All coins'!D328</f>
        <v>782.59762065725829</v>
      </c>
      <c r="M328" s="1">
        <f>'All coins'!G328</f>
        <v>9.9446344376246643</v>
      </c>
      <c r="N328" s="1">
        <f>'All coins'!J328</f>
        <v>7.4000000000000003E-3</v>
      </c>
      <c r="O328" s="1">
        <f>'All coins'!M328</f>
        <v>3.9385206934924213</v>
      </c>
      <c r="P328" s="1">
        <f>'All coins'!P328</f>
        <v>0</v>
      </c>
      <c r="Q328" s="1"/>
      <c r="R328" s="11">
        <v>1</v>
      </c>
      <c r="S328" s="11">
        <v>1</v>
      </c>
      <c r="T328" s="11">
        <v>0</v>
      </c>
      <c r="U328" s="11">
        <v>0</v>
      </c>
      <c r="V328" s="11">
        <v>0</v>
      </c>
    </row>
    <row r="329" spans="1:22" ht="15" thickBot="1" x14ac:dyDescent="0.4">
      <c r="A329" s="6">
        <v>42697</v>
      </c>
      <c r="C329" s="3">
        <f>'All coins'!B329/'All coins'!S329</f>
        <v>0.9909335841437088</v>
      </c>
      <c r="D329" s="3">
        <f>'All coins'!E329/'All coins'!S329</f>
        <v>8.7999801067249438E-3</v>
      </c>
      <c r="E329" s="3">
        <f>'All coins'!H329/'All coins'!S329</f>
        <v>1.0510863886775306E-4</v>
      </c>
      <c r="F329" s="3">
        <f>'All coins'!K329/'All coins'!S329</f>
        <v>1.6132711069863031E-4</v>
      </c>
      <c r="G329" s="3">
        <f>'All coins'!N329/'All coins'!S329</f>
        <v>0</v>
      </c>
      <c r="H329" s="3"/>
      <c r="I329" s="4">
        <f t="shared" si="9"/>
        <v>1</v>
      </c>
      <c r="L329" s="1">
        <f>'All coins'!D329</f>
        <v>754.98495799942532</v>
      </c>
      <c r="M329" s="1">
        <f>'All coins'!G329</f>
        <v>9.8432454172970161</v>
      </c>
      <c r="N329" s="1">
        <f>'All coins'!J329</f>
        <v>7.3695000000000002E-3</v>
      </c>
      <c r="O329" s="1">
        <f>'All coins'!M329</f>
        <v>3.8997869457290957</v>
      </c>
      <c r="P329" s="1">
        <f>'All coins'!P329</f>
        <v>0</v>
      </c>
      <c r="Q329" s="1"/>
      <c r="R329" s="11">
        <v>1</v>
      </c>
      <c r="S329" s="11">
        <v>1</v>
      </c>
      <c r="T329" s="11">
        <v>0</v>
      </c>
      <c r="U329" s="11">
        <v>0</v>
      </c>
      <c r="V329" s="11">
        <v>0</v>
      </c>
    </row>
    <row r="330" spans="1:22" ht="15" thickBot="1" x14ac:dyDescent="0.4">
      <c r="A330" s="7">
        <v>42698</v>
      </c>
      <c r="C330" s="3">
        <f>'All coins'!B330/'All coins'!S330</f>
        <v>0.96580203156178301</v>
      </c>
      <c r="D330" s="3">
        <f>'All coins'!E330/'All coins'!S330</f>
        <v>3.3959892033993536E-2</v>
      </c>
      <c r="E330" s="3">
        <f>'All coins'!H330/'All coins'!S330</f>
        <v>1.2438775276073807E-4</v>
      </c>
      <c r="F330" s="3">
        <f>'All coins'!K330/'All coins'!S330</f>
        <v>1.1368865146282624E-4</v>
      </c>
      <c r="G330" s="3">
        <f>'All coins'!N330/'All coins'!S330</f>
        <v>0</v>
      </c>
      <c r="H330" s="3"/>
      <c r="I330" s="4">
        <f t="shared" si="9"/>
        <v>1</v>
      </c>
      <c r="L330" s="1">
        <f>'All coins'!D330</f>
        <v>753.64168986509685</v>
      </c>
      <c r="M330" s="1">
        <f>'All coins'!G330</f>
        <v>9.3836019019035568</v>
      </c>
      <c r="N330" s="1">
        <f>'All coins'!J330</f>
        <v>7.0445200000000003E-3</v>
      </c>
      <c r="O330" s="1">
        <f>'All coins'!M330</f>
        <v>3.8935016451854345</v>
      </c>
      <c r="P330" s="1">
        <f>'All coins'!P330</f>
        <v>0</v>
      </c>
      <c r="Q330" s="1"/>
      <c r="R330" s="11">
        <v>1</v>
      </c>
      <c r="S330" s="11">
        <v>1</v>
      </c>
      <c r="T330" s="11">
        <v>0</v>
      </c>
      <c r="U330" s="11">
        <v>0</v>
      </c>
      <c r="V330" s="11">
        <v>0</v>
      </c>
    </row>
    <row r="331" spans="1:22" ht="15" thickBot="1" x14ac:dyDescent="0.4">
      <c r="A331" s="6">
        <v>42699</v>
      </c>
      <c r="C331" s="3">
        <f>'All coins'!B331/'All coins'!S331</f>
        <v>0.97123170042609219</v>
      </c>
      <c r="D331" s="3">
        <f>'All coins'!E331/'All coins'!S331</f>
        <v>2.8250750329594981E-2</v>
      </c>
      <c r="E331" s="3">
        <f>'All coins'!H331/'All coins'!S331</f>
        <v>3.2649763156695236E-4</v>
      </c>
      <c r="F331" s="3">
        <f>'All coins'!K331/'All coins'!S331</f>
        <v>1.9105161274593496E-4</v>
      </c>
      <c r="G331" s="3">
        <f>'All coins'!N331/'All coins'!S331</f>
        <v>0</v>
      </c>
      <c r="H331" s="3"/>
      <c r="I331" s="4">
        <f t="shared" si="9"/>
        <v>1.0000000000000002</v>
      </c>
      <c r="L331" s="1">
        <f>'All coins'!D331</f>
        <v>754.62755297596891</v>
      </c>
      <c r="M331" s="1">
        <f>'All coins'!G331</f>
        <v>9.3305949862734074</v>
      </c>
      <c r="N331" s="1">
        <f>'All coins'!J331</f>
        <v>6.79E-3</v>
      </c>
      <c r="O331" s="1">
        <f>'All coins'!M331</f>
        <v>3.8975768513523135</v>
      </c>
      <c r="P331" s="1">
        <f>'All coins'!P331</f>
        <v>0</v>
      </c>
      <c r="Q331" s="1"/>
      <c r="R331" s="11">
        <v>1</v>
      </c>
      <c r="S331" s="11">
        <v>1</v>
      </c>
      <c r="T331" s="11">
        <v>0</v>
      </c>
      <c r="U331" s="11">
        <v>0</v>
      </c>
      <c r="V331" s="11">
        <v>0</v>
      </c>
    </row>
    <row r="332" spans="1:22" ht="15" thickBot="1" x14ac:dyDescent="0.4">
      <c r="A332" s="7">
        <v>42700</v>
      </c>
      <c r="C332" s="3">
        <f>'All coins'!B332/'All coins'!S332</f>
        <v>0.98633932437276439</v>
      </c>
      <c r="D332" s="3">
        <f>'All coins'!E332/'All coins'!S332</f>
        <v>1.3127161796440806E-2</v>
      </c>
      <c r="E332" s="3">
        <f>'All coins'!H332/'All coins'!S332</f>
        <v>9.0233210872647565E-5</v>
      </c>
      <c r="F332" s="3">
        <f>'All coins'!K332/'All coins'!S332</f>
        <v>4.4328061992217598E-4</v>
      </c>
      <c r="G332" s="3">
        <f>'All coins'!N332/'All coins'!S332</f>
        <v>0</v>
      </c>
      <c r="H332" s="3"/>
      <c r="I332" s="4">
        <f t="shared" si="9"/>
        <v>1</v>
      </c>
      <c r="L332" s="1">
        <f>'All coins'!D332</f>
        <v>748.96537892833192</v>
      </c>
      <c r="M332" s="1">
        <f>'All coins'!G332</f>
        <v>9.35484267488326</v>
      </c>
      <c r="N332" s="1">
        <f>'All coins'!J332</f>
        <v>6.7500199999999998E-3</v>
      </c>
      <c r="O332" s="1">
        <f>'All coins'!M332</f>
        <v>3.8811599035162088</v>
      </c>
      <c r="P332" s="1">
        <f>'All coins'!P332</f>
        <v>0</v>
      </c>
      <c r="Q332" s="1"/>
      <c r="R332" s="11">
        <v>1</v>
      </c>
      <c r="S332" s="11">
        <v>1</v>
      </c>
      <c r="T332" s="11">
        <v>0</v>
      </c>
      <c r="U332" s="11">
        <v>0</v>
      </c>
      <c r="V332" s="11">
        <v>0</v>
      </c>
    </row>
    <row r="333" spans="1:22" ht="15" thickBot="1" x14ac:dyDescent="0.4">
      <c r="A333" s="6">
        <v>42701</v>
      </c>
      <c r="C333" s="3">
        <f>'All coins'!B333/'All coins'!S333</f>
        <v>0.92145559535396082</v>
      </c>
      <c r="D333" s="3">
        <f>'All coins'!E333/'All coins'!S333</f>
        <v>7.7780177370431455E-2</v>
      </c>
      <c r="E333" s="3">
        <f>'All coins'!H333/'All coins'!S333</f>
        <v>2.3969570391421734E-6</v>
      </c>
      <c r="F333" s="3">
        <f>'All coins'!K333/'All coins'!S333</f>
        <v>7.6183031856857887E-4</v>
      </c>
      <c r="G333" s="3">
        <f>'All coins'!N333/'All coins'!S333</f>
        <v>0</v>
      </c>
      <c r="H333" s="3"/>
      <c r="I333" s="4">
        <f t="shared" si="9"/>
        <v>1</v>
      </c>
      <c r="L333" s="1">
        <f>'All coins'!D333</f>
        <v>748.68668705133837</v>
      </c>
      <c r="M333" s="1">
        <f>'All coins'!G333</f>
        <v>8.9943816302248099</v>
      </c>
      <c r="N333" s="1">
        <f>'All coins'!J333</f>
        <v>6.9708399999999998E-3</v>
      </c>
      <c r="O333" s="1">
        <f>'All coins'!M333</f>
        <v>3.8595091566890485</v>
      </c>
      <c r="P333" s="1">
        <f>'All coins'!P333</f>
        <v>0</v>
      </c>
      <c r="Q333" s="1"/>
      <c r="R333" s="11">
        <v>1</v>
      </c>
      <c r="S333" s="11">
        <v>1</v>
      </c>
      <c r="T333" s="11">
        <v>0</v>
      </c>
      <c r="U333" s="11">
        <v>0</v>
      </c>
      <c r="V333" s="11">
        <v>0</v>
      </c>
    </row>
    <row r="334" spans="1:22" ht="15" thickBot="1" x14ac:dyDescent="0.4">
      <c r="A334" s="7">
        <v>42702</v>
      </c>
      <c r="C334" s="3">
        <f>'All coins'!B334/'All coins'!S334</f>
        <v>0.9630924289389573</v>
      </c>
      <c r="D334" s="3">
        <f>'All coins'!E334/'All coins'!S334</f>
        <v>3.6629012290735577E-2</v>
      </c>
      <c r="E334" s="3">
        <f>'All coins'!H334/'All coins'!S334</f>
        <v>4.4334946401430788E-5</v>
      </c>
      <c r="F334" s="3">
        <f>'All coins'!K334/'All coins'!S334</f>
        <v>2.3422382390567533E-4</v>
      </c>
      <c r="G334" s="3">
        <f>'All coins'!N334/'All coins'!S334</f>
        <v>0</v>
      </c>
      <c r="H334" s="3"/>
      <c r="I334" s="4">
        <f t="shared" si="9"/>
        <v>1</v>
      </c>
      <c r="L334" s="1">
        <f>'All coins'!D334</f>
        <v>769.12981038977443</v>
      </c>
      <c r="M334" s="1">
        <f>'All coins'!G334</f>
        <v>8.7207986302891225</v>
      </c>
      <c r="N334" s="1">
        <f>'All coins'!J334</f>
        <v>6.84507E-3</v>
      </c>
      <c r="O334" s="1">
        <f>'All coins'!M334</f>
        <v>3.8809931103782076</v>
      </c>
      <c r="P334" s="1">
        <f>'All coins'!P334</f>
        <v>0</v>
      </c>
      <c r="Q334" s="1"/>
      <c r="R334" s="11">
        <v>1</v>
      </c>
      <c r="S334" s="11">
        <v>1</v>
      </c>
      <c r="T334" s="11">
        <v>0</v>
      </c>
      <c r="U334" s="11">
        <v>0</v>
      </c>
      <c r="V334" s="11">
        <v>0</v>
      </c>
    </row>
    <row r="335" spans="1:22" ht="15" thickBot="1" x14ac:dyDescent="0.4">
      <c r="A335" s="6">
        <v>42703</v>
      </c>
      <c r="C335" s="3">
        <f>'All coins'!B335/'All coins'!S335</f>
        <v>0.93808119237529175</v>
      </c>
      <c r="D335" s="3">
        <f>'All coins'!E335/'All coins'!S335</f>
        <v>6.1503820972375806E-2</v>
      </c>
      <c r="E335" s="3">
        <f>'All coins'!H335/'All coins'!S335</f>
        <v>2.3439633521190826E-5</v>
      </c>
      <c r="F335" s="3">
        <f>'All coins'!K335/'All coins'!S335</f>
        <v>3.9154701881118607E-4</v>
      </c>
      <c r="G335" s="3">
        <f>'All coins'!N335/'All coins'!S335</f>
        <v>0</v>
      </c>
      <c r="H335" s="3"/>
      <c r="I335" s="4">
        <f t="shared" si="9"/>
        <v>0.99999999999999989</v>
      </c>
      <c r="L335" s="1">
        <f>'All coins'!D335</f>
        <v>755.24007410638262</v>
      </c>
      <c r="M335" s="1">
        <f>'All coins'!G335</f>
        <v>8.1843055239954605</v>
      </c>
      <c r="N335" s="1">
        <f>'All coins'!J335</f>
        <v>6.7610000000000005E-3</v>
      </c>
      <c r="O335" s="1">
        <f>'All coins'!M335</f>
        <v>3.8566812826451193</v>
      </c>
      <c r="P335" s="1">
        <f>'All coins'!P335</f>
        <v>0</v>
      </c>
      <c r="Q335" s="1"/>
      <c r="R335" s="11">
        <v>1</v>
      </c>
      <c r="S335" s="11">
        <v>1</v>
      </c>
      <c r="T335" s="11">
        <v>0</v>
      </c>
      <c r="U335" s="11">
        <v>0</v>
      </c>
      <c r="V335" s="11">
        <v>0</v>
      </c>
    </row>
    <row r="336" spans="1:22" ht="15" thickBot="1" x14ac:dyDescent="0.4">
      <c r="A336" s="7">
        <v>42704</v>
      </c>
      <c r="C336" s="3">
        <f>'All coins'!B336/'All coins'!S336</f>
        <v>0.95318164314467912</v>
      </c>
      <c r="D336" s="3">
        <f>'All coins'!E336/'All coins'!S336</f>
        <v>4.5964668805182393E-2</v>
      </c>
      <c r="E336" s="3">
        <f>'All coins'!H336/'All coins'!S336</f>
        <v>4.9105360048980252E-5</v>
      </c>
      <c r="F336" s="3">
        <f>'All coins'!K336/'All coins'!S336</f>
        <v>8.045826900896512E-4</v>
      </c>
      <c r="G336" s="3">
        <f>'All coins'!N336/'All coins'!S336</f>
        <v>0</v>
      </c>
      <c r="H336" s="3"/>
      <c r="I336" s="4">
        <f t="shared" si="9"/>
        <v>1.0000000000000002</v>
      </c>
      <c r="L336" s="1">
        <f>'All coins'!D336</f>
        <v>757.4075168575946</v>
      </c>
      <c r="M336" s="1">
        <f>'All coins'!G336</f>
        <v>8.5501673977790933</v>
      </c>
      <c r="N336" s="1">
        <f>'All coins'!J336</f>
        <v>6.7200000000000011E-3</v>
      </c>
      <c r="O336" s="1">
        <f>'All coins'!M336</f>
        <v>3.8519551359065143</v>
      </c>
      <c r="P336" s="1">
        <f>'All coins'!P336</f>
        <v>0</v>
      </c>
      <c r="Q336" s="1"/>
      <c r="R336" s="11">
        <v>1</v>
      </c>
      <c r="S336" s="11">
        <v>1</v>
      </c>
      <c r="T336" s="11">
        <v>0</v>
      </c>
      <c r="U336" s="11">
        <v>0</v>
      </c>
      <c r="V336" s="11">
        <v>0</v>
      </c>
    </row>
    <row r="337" spans="1:22" ht="15" thickBot="1" x14ac:dyDescent="0.4">
      <c r="A337" s="6">
        <v>42705</v>
      </c>
      <c r="C337" s="3">
        <f>'All coins'!B337/'All coins'!S337</f>
        <v>0.97911246300263477</v>
      </c>
      <c r="D337" s="3">
        <f>'All coins'!E337/'All coins'!S337</f>
        <v>2.0567407303200946E-2</v>
      </c>
      <c r="E337" s="3">
        <f>'All coins'!H337/'All coins'!S337</f>
        <v>3.1905496787040487E-5</v>
      </c>
      <c r="F337" s="3">
        <f>'All coins'!K337/'All coins'!S337</f>
        <v>2.8822419737728738E-4</v>
      </c>
      <c r="G337" s="3">
        <f>'All coins'!N337/'All coins'!S337</f>
        <v>0</v>
      </c>
      <c r="H337" s="3"/>
      <c r="I337" s="4">
        <f t="shared" si="9"/>
        <v>1</v>
      </c>
      <c r="L337" s="1">
        <f>'All coins'!D337</f>
        <v>768.67718532218885</v>
      </c>
      <c r="M337" s="1">
        <f>'All coins'!G337</f>
        <v>8.4507196085884235</v>
      </c>
      <c r="N337" s="1">
        <f>'All coins'!J337</f>
        <v>6.7945700000000006E-3</v>
      </c>
      <c r="O337" s="1">
        <f>'All coins'!M337</f>
        <v>3.8525683169451708</v>
      </c>
      <c r="P337" s="1">
        <f>'All coins'!P337</f>
        <v>0</v>
      </c>
      <c r="Q337" s="1"/>
      <c r="R337" s="11">
        <v>1</v>
      </c>
      <c r="S337" s="11">
        <v>1</v>
      </c>
      <c r="T337" s="11">
        <v>0</v>
      </c>
      <c r="U337" s="11">
        <v>0</v>
      </c>
      <c r="V337" s="11">
        <v>0</v>
      </c>
    </row>
    <row r="338" spans="1:22" ht="15" thickBot="1" x14ac:dyDescent="0.4">
      <c r="A338" s="7">
        <v>42706</v>
      </c>
      <c r="C338" s="3">
        <f>'All coins'!B338/'All coins'!S338</f>
        <v>0.94262420333147801</v>
      </c>
      <c r="D338" s="3">
        <f>'All coins'!E338/'All coins'!S338</f>
        <v>5.716387767273752E-2</v>
      </c>
      <c r="E338" s="3">
        <f>'All coins'!H338/'All coins'!S338</f>
        <v>5.8622837121395507E-5</v>
      </c>
      <c r="F338" s="3">
        <f>'All coins'!K338/'All coins'!S338</f>
        <v>1.532961586630827E-4</v>
      </c>
      <c r="G338" s="3">
        <f>'All coins'!N338/'All coins'!S338</f>
        <v>0</v>
      </c>
      <c r="H338" s="3"/>
      <c r="I338" s="4">
        <f t="shared" si="9"/>
        <v>1</v>
      </c>
      <c r="L338" s="1">
        <f>'All coins'!D338</f>
        <v>787.82523480308828</v>
      </c>
      <c r="M338" s="1">
        <f>'All coins'!G338</f>
        <v>7.933552636189642</v>
      </c>
      <c r="N338" s="1">
        <f>'All coins'!J338</f>
        <v>6.6039699999999998E-3</v>
      </c>
      <c r="O338" s="1">
        <f>'All coins'!M338</f>
        <v>3.8884331681013715</v>
      </c>
      <c r="P338" s="1">
        <f>'All coins'!P338</f>
        <v>0</v>
      </c>
      <c r="Q338" s="1"/>
      <c r="R338" s="11">
        <v>1</v>
      </c>
      <c r="S338" s="11">
        <v>1</v>
      </c>
      <c r="T338" s="11">
        <v>0</v>
      </c>
      <c r="U338" s="11">
        <v>0</v>
      </c>
      <c r="V338" s="11">
        <v>0</v>
      </c>
    </row>
    <row r="339" spans="1:22" ht="15" thickBot="1" x14ac:dyDescent="0.4">
      <c r="A339" s="6">
        <v>42707</v>
      </c>
      <c r="C339" s="3">
        <f>'All coins'!B339/'All coins'!S339</f>
        <v>0.97066153990192738</v>
      </c>
      <c r="D339" s="3">
        <f>'All coins'!E339/'All coins'!S339</f>
        <v>2.8566479461507328E-2</v>
      </c>
      <c r="E339" s="3">
        <f>'All coins'!H339/'All coins'!S339</f>
        <v>1.7976254479659564E-4</v>
      </c>
      <c r="F339" s="3">
        <f>'All coins'!K339/'All coins'!S339</f>
        <v>5.9221809176863776E-4</v>
      </c>
      <c r="G339" s="3">
        <f>'All coins'!N339/'All coins'!S339</f>
        <v>0</v>
      </c>
      <c r="H339" s="3"/>
      <c r="I339" s="4">
        <f t="shared" si="9"/>
        <v>1</v>
      </c>
      <c r="L339" s="1">
        <f>'All coins'!D339</f>
        <v>793.18966776231423</v>
      </c>
      <c r="M339" s="1">
        <f>'All coins'!G339</f>
        <v>7.7917761130495107</v>
      </c>
      <c r="N339" s="1">
        <f>'All coins'!J339</f>
        <v>6.5583999999999998E-3</v>
      </c>
      <c r="O339" s="1">
        <f>'All coins'!M339</f>
        <v>3.9129532871786767</v>
      </c>
      <c r="P339" s="1">
        <f>'All coins'!P339</f>
        <v>0</v>
      </c>
      <c r="Q339" s="1"/>
      <c r="R339" s="11">
        <v>1</v>
      </c>
      <c r="S339" s="11">
        <v>1</v>
      </c>
      <c r="T339" s="11">
        <v>0</v>
      </c>
      <c r="U339" s="11">
        <v>0</v>
      </c>
      <c r="V339" s="11">
        <v>0</v>
      </c>
    </row>
    <row r="340" spans="1:22" ht="15" thickBot="1" x14ac:dyDescent="0.4">
      <c r="A340" s="7">
        <v>42708</v>
      </c>
      <c r="C340" s="3">
        <f>'All coins'!B340/'All coins'!S340</f>
        <v>0.98400012059816011</v>
      </c>
      <c r="D340" s="3">
        <f>'All coins'!E340/'All coins'!S340</f>
        <v>1.568231449395573E-2</v>
      </c>
      <c r="E340" s="3">
        <f>'All coins'!H340/'All coins'!S340</f>
        <v>6.2764513658790846E-5</v>
      </c>
      <c r="F340" s="3">
        <f>'All coins'!K340/'All coins'!S340</f>
        <v>2.5480039422548956E-4</v>
      </c>
      <c r="G340" s="3">
        <f>'All coins'!N340/'All coins'!S340</f>
        <v>0</v>
      </c>
      <c r="H340" s="3"/>
      <c r="I340" s="4">
        <f t="shared" si="9"/>
        <v>1.0000000000000002</v>
      </c>
      <c r="L340" s="1">
        <f>'All coins'!D340</f>
        <v>799.04751377033699</v>
      </c>
      <c r="M340" s="1">
        <f>'All coins'!G340</f>
        <v>7.5252422816892102</v>
      </c>
      <c r="N340" s="1">
        <f>'All coins'!J340</f>
        <v>6.5199999999999998E-3</v>
      </c>
      <c r="O340" s="1">
        <f>'All coins'!M340</f>
        <v>3.9076688984661452</v>
      </c>
      <c r="P340" s="1">
        <f>'All coins'!P340</f>
        <v>0</v>
      </c>
      <c r="Q340" s="1"/>
      <c r="R340" s="11">
        <v>1</v>
      </c>
      <c r="S340" s="11">
        <v>1</v>
      </c>
      <c r="T340" s="11">
        <v>0</v>
      </c>
      <c r="U340" s="11">
        <v>0</v>
      </c>
      <c r="V340" s="11">
        <v>0</v>
      </c>
    </row>
    <row r="341" spans="1:22" ht="15" thickBot="1" x14ac:dyDescent="0.4">
      <c r="A341" s="6">
        <v>42709</v>
      </c>
      <c r="C341" s="3">
        <f>'All coins'!B341/'All coins'!S341</f>
        <v>0.94681610920048354</v>
      </c>
      <c r="D341" s="3">
        <f>'All coins'!E341/'All coins'!S341</f>
        <v>5.2992921348104807E-2</v>
      </c>
      <c r="E341" s="3">
        <f>'All coins'!H341/'All coins'!S341</f>
        <v>5.825371504566529E-5</v>
      </c>
      <c r="F341" s="3">
        <f>'All coins'!K341/'All coins'!S341</f>
        <v>1.3271573636591079E-4</v>
      </c>
      <c r="G341" s="3">
        <f>'All coins'!N341/'All coins'!S341</f>
        <v>0</v>
      </c>
      <c r="H341" s="3"/>
      <c r="I341" s="4">
        <f t="shared" si="9"/>
        <v>0.99999999999999989</v>
      </c>
      <c r="L341" s="1">
        <f>'All coins'!D341</f>
        <v>795.63759427974981</v>
      </c>
      <c r="M341" s="1">
        <f>'All coins'!G341</f>
        <v>6.885415827857484</v>
      </c>
      <c r="N341" s="1">
        <f>'All coins'!J341</f>
        <v>6.4231399999999999E-3</v>
      </c>
      <c r="O341" s="1">
        <f>'All coins'!M341</f>
        <v>3.9192149438008648</v>
      </c>
      <c r="P341" s="1">
        <f>'All coins'!P341</f>
        <v>0</v>
      </c>
      <c r="Q341" s="1"/>
      <c r="R341" s="11">
        <v>1</v>
      </c>
      <c r="S341" s="11">
        <v>1</v>
      </c>
      <c r="T341" s="11">
        <v>0</v>
      </c>
      <c r="U341" s="11">
        <v>0</v>
      </c>
      <c r="V341" s="11">
        <v>0</v>
      </c>
    </row>
    <row r="342" spans="1:22" ht="15" thickBot="1" x14ac:dyDescent="0.4">
      <c r="A342" s="7">
        <v>42710</v>
      </c>
      <c r="C342" s="3">
        <f>'All coins'!B342/'All coins'!S342</f>
        <v>0.91433435646912908</v>
      </c>
      <c r="D342" s="3">
        <f>'All coins'!E342/'All coins'!S342</f>
        <v>8.0574962583993714E-2</v>
      </c>
      <c r="E342" s="3">
        <f>'All coins'!H342/'All coins'!S342</f>
        <v>8.8885261789230393E-6</v>
      </c>
      <c r="F342" s="3">
        <f>'All coins'!K342/'All coins'!S342</f>
        <v>5.0817924206984231E-3</v>
      </c>
      <c r="G342" s="3">
        <f>'All coins'!N342/'All coins'!S342</f>
        <v>0</v>
      </c>
      <c r="H342" s="3"/>
      <c r="I342" s="4">
        <f t="shared" si="9"/>
        <v>1.0000000000000002</v>
      </c>
      <c r="L342" s="1">
        <f>'All coins'!D342</f>
        <v>791.16741092710276</v>
      </c>
      <c r="M342" s="1">
        <f>'All coins'!G342</f>
        <v>7.80786865318714</v>
      </c>
      <c r="N342" s="1">
        <f>'All coins'!J342</f>
        <v>6.3038299999999999E-3</v>
      </c>
      <c r="O342" s="1">
        <f>'All coins'!M342</f>
        <v>3.5000302580305815</v>
      </c>
      <c r="P342" s="1">
        <f>'All coins'!P342</f>
        <v>0</v>
      </c>
      <c r="Q342" s="1"/>
      <c r="R342" s="11">
        <v>1</v>
      </c>
      <c r="S342" s="11">
        <v>1</v>
      </c>
      <c r="T342" s="11">
        <v>0</v>
      </c>
      <c r="U342" s="11">
        <v>0</v>
      </c>
      <c r="V342" s="11">
        <v>0</v>
      </c>
    </row>
    <row r="343" spans="1:22" ht="15" thickBot="1" x14ac:dyDescent="0.4">
      <c r="A343" s="6">
        <v>42711</v>
      </c>
      <c r="C343" s="3">
        <f>'All coins'!B343/'All coins'!S343</f>
        <v>0.96329831747161054</v>
      </c>
      <c r="D343" s="3">
        <f>'All coins'!E343/'All coins'!S343</f>
        <v>3.5863484518240729E-2</v>
      </c>
      <c r="E343" s="3">
        <f>'All coins'!H343/'All coins'!S343</f>
        <v>3.4069066444378179E-5</v>
      </c>
      <c r="F343" s="3">
        <f>'All coins'!K343/'All coins'!S343</f>
        <v>8.0412894370427226E-4</v>
      </c>
      <c r="G343" s="3">
        <f>'All coins'!N343/'All coins'!S343</f>
        <v>0</v>
      </c>
      <c r="H343" s="3"/>
      <c r="I343" s="4">
        <f t="shared" si="9"/>
        <v>1</v>
      </c>
      <c r="L343" s="1">
        <f>'All coins'!D343</f>
        <v>787.24301759110631</v>
      </c>
      <c r="M343" s="1">
        <f>'All coins'!G343</f>
        <v>8.1570161728095005</v>
      </c>
      <c r="N343" s="1">
        <f>'All coins'!J343</f>
        <v>6.7000000000000002E-3</v>
      </c>
      <c r="O343" s="1">
        <f>'All coins'!M343</f>
        <v>3.5031089820544019</v>
      </c>
      <c r="P343" s="1">
        <f>'All coins'!P343</f>
        <v>0</v>
      </c>
      <c r="Q343" s="1"/>
      <c r="R343" s="11">
        <v>1</v>
      </c>
      <c r="S343" s="11">
        <v>1</v>
      </c>
      <c r="T343" s="11">
        <v>0</v>
      </c>
      <c r="U343" s="11">
        <v>0</v>
      </c>
      <c r="V343" s="11">
        <v>0</v>
      </c>
    </row>
    <row r="344" spans="1:22" ht="15" thickBot="1" x14ac:dyDescent="0.4">
      <c r="A344" s="7">
        <v>42712</v>
      </c>
      <c r="C344" s="3">
        <f>'All coins'!B344/'All coins'!S344</f>
        <v>0.9715801710372004</v>
      </c>
      <c r="D344" s="3">
        <f>'All coins'!E344/'All coins'!S344</f>
        <v>2.799651319075442E-2</v>
      </c>
      <c r="E344" s="3">
        <f>'All coins'!H344/'All coins'!S344</f>
        <v>5.6415347699173829E-5</v>
      </c>
      <c r="F344" s="3">
        <f>'All coins'!K344/'All coins'!S344</f>
        <v>3.6690042434600411E-4</v>
      </c>
      <c r="G344" s="3">
        <f>'All coins'!N344/'All coins'!S344</f>
        <v>0</v>
      </c>
      <c r="H344" s="3"/>
      <c r="I344" s="4">
        <f t="shared" si="9"/>
        <v>1</v>
      </c>
      <c r="L344" s="1">
        <f>'All coins'!D344</f>
        <v>781.94029675695765</v>
      </c>
      <c r="M344" s="1">
        <f>'All coins'!G344</f>
        <v>8.2368160303965041</v>
      </c>
      <c r="N344" s="1">
        <f>'All coins'!J344</f>
        <v>7.1999999999999998E-3</v>
      </c>
      <c r="O344" s="1">
        <f>'All coins'!M344</f>
        <v>3.6454154978571913</v>
      </c>
      <c r="P344" s="1">
        <f>'All coins'!P344</f>
        <v>0</v>
      </c>
      <c r="Q344" s="1"/>
      <c r="R344" s="11">
        <v>1</v>
      </c>
      <c r="S344" s="11">
        <v>1</v>
      </c>
      <c r="T344" s="11">
        <v>0</v>
      </c>
      <c r="U344" s="11">
        <v>0</v>
      </c>
      <c r="V344" s="11">
        <v>0</v>
      </c>
    </row>
    <row r="345" spans="1:22" ht="15" thickBot="1" x14ac:dyDescent="0.4">
      <c r="A345" s="6">
        <v>42713</v>
      </c>
      <c r="C345" s="3">
        <f>'All coins'!B345/'All coins'!S345</f>
        <v>0.97459593045753878</v>
      </c>
      <c r="D345" s="3">
        <f>'All coins'!E345/'All coins'!S345</f>
        <v>2.4714847588723721E-2</v>
      </c>
      <c r="E345" s="3">
        <f>'All coins'!H345/'All coins'!S345</f>
        <v>1.1637101200369886E-5</v>
      </c>
      <c r="F345" s="3">
        <f>'All coins'!K345/'All coins'!S345</f>
        <v>6.7758485253709665E-4</v>
      </c>
      <c r="G345" s="3">
        <f>'All coins'!N345/'All coins'!S345</f>
        <v>0</v>
      </c>
      <c r="H345" s="3"/>
      <c r="I345" s="4">
        <f t="shared" si="9"/>
        <v>0.99999999999999989</v>
      </c>
      <c r="L345" s="1">
        <f>'All coins'!D345</f>
        <v>778.23825518859292</v>
      </c>
      <c r="M345" s="1">
        <f>'All coins'!G345</f>
        <v>8.4194534800289969</v>
      </c>
      <c r="N345" s="1">
        <f>'All coins'!J345</f>
        <v>6.99622E-3</v>
      </c>
      <c r="O345" s="1">
        <f>'All coins'!M345</f>
        <v>3.6840404991485625</v>
      </c>
      <c r="P345" s="1">
        <f>'All coins'!P345</f>
        <v>0</v>
      </c>
      <c r="Q345" s="1"/>
      <c r="R345" s="11">
        <v>1</v>
      </c>
      <c r="S345" s="11">
        <v>1</v>
      </c>
      <c r="T345" s="11">
        <v>0</v>
      </c>
      <c r="U345" s="11">
        <v>0</v>
      </c>
      <c r="V345" s="11">
        <v>0</v>
      </c>
    </row>
    <row r="346" spans="1:22" ht="15" thickBot="1" x14ac:dyDescent="0.4">
      <c r="A346" s="7">
        <v>42714</v>
      </c>
      <c r="C346" s="3">
        <f>'All coins'!B346/'All coins'!S346</f>
        <v>0.97813399870456796</v>
      </c>
      <c r="D346" s="3">
        <f>'All coins'!E346/'All coins'!S346</f>
        <v>2.1626791224025728E-2</v>
      </c>
      <c r="E346" s="3">
        <f>'All coins'!H346/'All coins'!S346</f>
        <v>1.3263302530812511E-5</v>
      </c>
      <c r="F346" s="3">
        <f>'All coins'!K346/'All coins'!S346</f>
        <v>2.2594676887548363E-4</v>
      </c>
      <c r="G346" s="3">
        <f>'All coins'!N346/'All coins'!S346</f>
        <v>0</v>
      </c>
      <c r="H346" s="3"/>
      <c r="I346" s="4">
        <f t="shared" si="9"/>
        <v>1</v>
      </c>
      <c r="L346" s="1">
        <f>'All coins'!D346</f>
        <v>780.89870269904839</v>
      </c>
      <c r="M346" s="1">
        <f>'All coins'!G346</f>
        <v>8.1787784579966747</v>
      </c>
      <c r="N346" s="1">
        <f>'All coins'!J346</f>
        <v>6.93051E-3</v>
      </c>
      <c r="O346" s="1">
        <f>'All coins'!M346</f>
        <v>3.699860981842221</v>
      </c>
      <c r="P346" s="1">
        <f>'All coins'!P346</f>
        <v>0</v>
      </c>
      <c r="Q346" s="1"/>
      <c r="R346" s="11">
        <v>1</v>
      </c>
      <c r="S346" s="11">
        <v>1</v>
      </c>
      <c r="T346" s="11">
        <v>0</v>
      </c>
      <c r="U346" s="11">
        <v>0</v>
      </c>
      <c r="V346" s="11">
        <v>0</v>
      </c>
    </row>
    <row r="347" spans="1:22" ht="15" thickBot="1" x14ac:dyDescent="0.4">
      <c r="A347" s="6">
        <v>42715</v>
      </c>
      <c r="C347" s="3">
        <f>'All coins'!B347/'All coins'!S347</f>
        <v>0.98848765436715869</v>
      </c>
      <c r="D347" s="3">
        <f>'All coins'!E347/'All coins'!S347</f>
        <v>1.1250239189343666E-2</v>
      </c>
      <c r="E347" s="3">
        <f>'All coins'!H347/'All coins'!S347</f>
        <v>3.5394801149916705E-5</v>
      </c>
      <c r="F347" s="3">
        <f>'All coins'!K347/'All coins'!S347</f>
        <v>2.2671164234759706E-4</v>
      </c>
      <c r="G347" s="3">
        <f>'All coins'!N347/'All coins'!S347</f>
        <v>0</v>
      </c>
      <c r="H347" s="3"/>
      <c r="I347" s="4">
        <f t="shared" si="9"/>
        <v>0.99999999999999978</v>
      </c>
      <c r="L347" s="1">
        <f>'All coins'!D347</f>
        <v>780.90564775679309</v>
      </c>
      <c r="M347" s="1">
        <f>'All coins'!G347</f>
        <v>8.2409722565268364</v>
      </c>
      <c r="N347" s="1">
        <f>'All coins'!J347</f>
        <v>6.74196E-3</v>
      </c>
      <c r="O347" s="1">
        <f>'All coins'!M347</f>
        <v>3.654920033252314</v>
      </c>
      <c r="P347" s="1">
        <f>'All coins'!P347</f>
        <v>0</v>
      </c>
      <c r="Q347" s="1"/>
      <c r="R347" s="11">
        <v>1</v>
      </c>
      <c r="S347" s="11">
        <v>1</v>
      </c>
      <c r="T347" s="11">
        <v>0</v>
      </c>
      <c r="U347" s="11">
        <v>0</v>
      </c>
      <c r="V347" s="11">
        <v>0</v>
      </c>
    </row>
    <row r="348" spans="1:22" ht="15" thickBot="1" x14ac:dyDescent="0.4">
      <c r="A348" s="7">
        <v>42716</v>
      </c>
      <c r="C348" s="3">
        <f>'All coins'!B348/'All coins'!S348</f>
        <v>0.96847547603441164</v>
      </c>
      <c r="D348" s="3">
        <f>'All coins'!E348/'All coins'!S348</f>
        <v>3.1088664599653211E-2</v>
      </c>
      <c r="E348" s="3">
        <f>'All coins'!H348/'All coins'!S348</f>
        <v>2.0188612010877009E-5</v>
      </c>
      <c r="F348" s="3">
        <f>'All coins'!K348/'All coins'!S348</f>
        <v>4.1567075392415323E-4</v>
      </c>
      <c r="G348" s="3">
        <f>'All coins'!N348/'All coins'!S348</f>
        <v>0</v>
      </c>
      <c r="H348" s="3"/>
      <c r="I348" s="4">
        <f t="shared" si="9"/>
        <v>0.99999999999999989</v>
      </c>
      <c r="L348" s="1">
        <f>'All coins'!D348</f>
        <v>802.06546684843647</v>
      </c>
      <c r="M348" s="1">
        <f>'All coins'!G348</f>
        <v>8.5060864998270951</v>
      </c>
      <c r="N348" s="1">
        <f>'All coins'!J348</f>
        <v>6.7663400000000009E-3</v>
      </c>
      <c r="O348" s="1">
        <f>'All coins'!M348</f>
        <v>3.6548481133755826</v>
      </c>
      <c r="P348" s="1">
        <f>'All coins'!P348</f>
        <v>0</v>
      </c>
      <c r="Q348" s="1"/>
      <c r="R348" s="11">
        <v>1</v>
      </c>
      <c r="S348" s="11">
        <v>1</v>
      </c>
      <c r="T348" s="11">
        <v>0</v>
      </c>
      <c r="U348" s="11">
        <v>0</v>
      </c>
      <c r="V348" s="11">
        <v>0</v>
      </c>
    </row>
    <row r="349" spans="1:22" ht="15" thickBot="1" x14ac:dyDescent="0.4">
      <c r="A349" s="6">
        <v>42717</v>
      </c>
      <c r="C349" s="3">
        <f>'All coins'!B349/'All coins'!S349</f>
        <v>0.98301493654926586</v>
      </c>
      <c r="D349" s="3">
        <f>'All coins'!E349/'All coins'!S349</f>
        <v>1.642568939191447E-2</v>
      </c>
      <c r="E349" s="3">
        <f>'All coins'!H349/'All coins'!S349</f>
        <v>1.2585035939879656E-6</v>
      </c>
      <c r="F349" s="3">
        <f>'All coins'!K349/'All coins'!S349</f>
        <v>5.5811555522579056E-4</v>
      </c>
      <c r="G349" s="3">
        <f>'All coins'!N349/'All coins'!S349</f>
        <v>0</v>
      </c>
      <c r="H349" s="3"/>
      <c r="I349" s="4">
        <f t="shared" si="9"/>
        <v>1.0000000000000002</v>
      </c>
      <c r="L349" s="1">
        <f>'All coins'!D349</f>
        <v>795.48031452745681</v>
      </c>
      <c r="M349" s="1">
        <f>'All coins'!G349</f>
        <v>8.4417500839041413</v>
      </c>
      <c r="N349" s="1">
        <f>'All coins'!J349</f>
        <v>6.7000000000000011E-3</v>
      </c>
      <c r="O349" s="1">
        <f>'All coins'!M349</f>
        <v>3.6578025028367147</v>
      </c>
      <c r="P349" s="1">
        <f>'All coins'!P349</f>
        <v>0</v>
      </c>
      <c r="Q349" s="1"/>
      <c r="R349" s="11">
        <v>1</v>
      </c>
      <c r="S349" s="11">
        <v>1</v>
      </c>
      <c r="T349" s="11">
        <v>0</v>
      </c>
      <c r="U349" s="11">
        <v>0</v>
      </c>
      <c r="V349" s="11">
        <v>0</v>
      </c>
    </row>
    <row r="350" spans="1:22" ht="15" thickBot="1" x14ac:dyDescent="0.4">
      <c r="A350" s="7">
        <v>42718</v>
      </c>
      <c r="C350" s="3">
        <f>'All coins'!B350/'All coins'!S350</f>
        <v>0.98523594402762327</v>
      </c>
      <c r="D350" s="3">
        <f>'All coins'!E350/'All coins'!S350</f>
        <v>1.4632988479302342E-2</v>
      </c>
      <c r="E350" s="3">
        <f>'All coins'!H350/'All coins'!S350</f>
        <v>6.0087349165898874E-5</v>
      </c>
      <c r="F350" s="3">
        <f>'All coins'!K350/'All coins'!S350</f>
        <v>7.0980143908624724E-5</v>
      </c>
      <c r="G350" s="3">
        <f>'All coins'!N350/'All coins'!S350</f>
        <v>0</v>
      </c>
      <c r="H350" s="3"/>
      <c r="I350" s="4">
        <f t="shared" si="9"/>
        <v>1.0000000000000002</v>
      </c>
      <c r="L350" s="1">
        <f>'All coins'!D350</f>
        <v>805.82928704766584</v>
      </c>
      <c r="M350" s="1">
        <f>'All coins'!G350</f>
        <v>8.3597574960275196</v>
      </c>
      <c r="N350" s="1">
        <f>'All coins'!J350</f>
        <v>6.6890100000000004E-3</v>
      </c>
      <c r="O350" s="1">
        <f>'All coins'!M350</f>
        <v>3.6388680893639553</v>
      </c>
      <c r="P350" s="1">
        <f>'All coins'!P350</f>
        <v>0</v>
      </c>
      <c r="Q350" s="1"/>
      <c r="R350" s="11">
        <v>1</v>
      </c>
      <c r="S350" s="11">
        <v>1</v>
      </c>
      <c r="T350" s="11">
        <v>0</v>
      </c>
      <c r="U350" s="11">
        <v>0</v>
      </c>
      <c r="V350" s="11">
        <v>0</v>
      </c>
    </row>
    <row r="351" spans="1:22" ht="15" thickBot="1" x14ac:dyDescent="0.4">
      <c r="A351" s="6">
        <v>42719</v>
      </c>
      <c r="C351" s="3">
        <f>'All coins'!B351/'All coins'!S351</f>
        <v>0.96477505189856572</v>
      </c>
      <c r="D351" s="3">
        <f>'All coins'!E351/'All coins'!S351</f>
        <v>3.4441804030625606E-2</v>
      </c>
      <c r="E351" s="3">
        <f>'All coins'!H351/'All coins'!S351</f>
        <v>2.7681208583737163E-6</v>
      </c>
      <c r="F351" s="3">
        <f>'All coins'!K351/'All coins'!S351</f>
        <v>7.8037594995015113E-4</v>
      </c>
      <c r="G351" s="3">
        <f>'All coins'!N351/'All coins'!S351</f>
        <v>0</v>
      </c>
      <c r="H351" s="3"/>
      <c r="I351" s="4">
        <f t="shared" si="9"/>
        <v>0.99999999999999989</v>
      </c>
      <c r="L351" s="1">
        <f>'All coins'!D351</f>
        <v>800.8440264687265</v>
      </c>
      <c r="M351" s="1">
        <f>'All coins'!G351</f>
        <v>7.8299517695135252</v>
      </c>
      <c r="N351" s="1">
        <f>'All coins'!J351</f>
        <v>6.7881199999999999E-3</v>
      </c>
      <c r="O351" s="1">
        <f>'All coins'!M351</f>
        <v>3.5902310556901025</v>
      </c>
      <c r="P351" s="1">
        <f>'All coins'!P351</f>
        <v>0</v>
      </c>
      <c r="Q351" s="1"/>
      <c r="R351" s="11">
        <v>1</v>
      </c>
      <c r="S351" s="11">
        <v>1</v>
      </c>
      <c r="T351" s="11">
        <v>0</v>
      </c>
      <c r="U351" s="11">
        <v>0</v>
      </c>
      <c r="V351" s="11">
        <v>0</v>
      </c>
    </row>
    <row r="352" spans="1:22" ht="15" thickBot="1" x14ac:dyDescent="0.4">
      <c r="A352" s="7">
        <v>42720</v>
      </c>
      <c r="C352" s="3">
        <f>'All coins'!B352/'All coins'!S352</f>
        <v>0.98555995582962685</v>
      </c>
      <c r="D352" s="3">
        <f>'All coins'!E352/'All coins'!S352</f>
        <v>1.4152928874365034E-2</v>
      </c>
      <c r="E352" s="3">
        <f>'All coins'!H352/'All coins'!S352</f>
        <v>3.6600499040322367E-5</v>
      </c>
      <c r="F352" s="3">
        <f>'All coins'!K352/'All coins'!S352</f>
        <v>2.5051479696774085E-4</v>
      </c>
      <c r="G352" s="3">
        <f>'All coins'!N352/'All coins'!S352</f>
        <v>0</v>
      </c>
      <c r="H352" s="3"/>
      <c r="I352" s="4">
        <f t="shared" si="9"/>
        <v>0.99999999999999989</v>
      </c>
      <c r="L352" s="1">
        <f>'All coins'!D352</f>
        <v>815.97173004147783</v>
      </c>
      <c r="M352" s="1">
        <f>'All coins'!G352</f>
        <v>7.82413275635564</v>
      </c>
      <c r="N352" s="1">
        <f>'All coins'!J352</f>
        <v>6.7499999999999999E-3</v>
      </c>
      <c r="O352" s="1">
        <f>'All coins'!M352</f>
        <v>3.6157626042598938</v>
      </c>
      <c r="P352" s="1">
        <f>'All coins'!P352</f>
        <v>0</v>
      </c>
      <c r="Q352" s="1"/>
      <c r="R352" s="11">
        <v>1</v>
      </c>
      <c r="S352" s="11">
        <v>1</v>
      </c>
      <c r="T352" s="11">
        <v>0</v>
      </c>
      <c r="U352" s="11">
        <v>0</v>
      </c>
      <c r="V352" s="11">
        <v>0</v>
      </c>
    </row>
    <row r="353" spans="1:22" ht="15" thickBot="1" x14ac:dyDescent="0.4">
      <c r="A353" s="6">
        <v>42721</v>
      </c>
      <c r="C353" s="3">
        <f>'All coins'!B353/'All coins'!S353</f>
        <v>0.98353398565333117</v>
      </c>
      <c r="D353" s="3">
        <f>'All coins'!E353/'All coins'!S353</f>
        <v>1.6255865615364493E-2</v>
      </c>
      <c r="E353" s="3">
        <f>'All coins'!H353/'All coins'!S353</f>
        <v>3.3820737535181472E-5</v>
      </c>
      <c r="F353" s="3">
        <f>'All coins'!K353/'All coins'!S353</f>
        <v>1.7632799376912439E-4</v>
      </c>
      <c r="G353" s="3">
        <f>'All coins'!N353/'All coins'!S353</f>
        <v>0</v>
      </c>
      <c r="H353" s="3"/>
      <c r="I353" s="4">
        <f t="shared" si="9"/>
        <v>1</v>
      </c>
      <c r="L353" s="1">
        <f>'All coins'!D353</f>
        <v>797.5774727783172</v>
      </c>
      <c r="M353" s="1">
        <f>'All coins'!G353</f>
        <v>7.8989308728321541</v>
      </c>
      <c r="N353" s="1">
        <f>'All coins'!J353</f>
        <v>6.69391E-3</v>
      </c>
      <c r="O353" s="1">
        <f>'All coins'!M353</f>
        <v>3.6431109376058868</v>
      </c>
      <c r="P353" s="1">
        <f>'All coins'!P353</f>
        <v>0</v>
      </c>
      <c r="Q353" s="1"/>
      <c r="R353" s="11">
        <v>1</v>
      </c>
      <c r="S353" s="11">
        <v>1</v>
      </c>
      <c r="T353" s="11">
        <v>0</v>
      </c>
      <c r="U353" s="11">
        <v>0</v>
      </c>
      <c r="V353" s="11">
        <v>0</v>
      </c>
    </row>
    <row r="354" spans="1:22" ht="15" thickBot="1" x14ac:dyDescent="0.4">
      <c r="A354" s="7">
        <v>42722</v>
      </c>
      <c r="C354" s="3">
        <f>'All coins'!B354/'All coins'!S354</f>
        <v>0.97599904565228324</v>
      </c>
      <c r="D354" s="3">
        <f>'All coins'!E354/'All coins'!S354</f>
        <v>2.3345230622378733E-2</v>
      </c>
      <c r="E354" s="3">
        <f>'All coins'!H354/'All coins'!S354</f>
        <v>1.0727686203695592E-4</v>
      </c>
      <c r="F354" s="3">
        <f>'All coins'!K354/'All coins'!S354</f>
        <v>5.4844686330117682E-4</v>
      </c>
      <c r="G354" s="3">
        <f>'All coins'!N354/'All coins'!S354</f>
        <v>0</v>
      </c>
      <c r="H354" s="3"/>
      <c r="I354" s="4">
        <f t="shared" si="9"/>
        <v>1</v>
      </c>
      <c r="L354" s="1">
        <f>'All coins'!D354</f>
        <v>816.00620178596228</v>
      </c>
      <c r="M354" s="1">
        <f>'All coins'!G354</f>
        <v>7.8993946682503458</v>
      </c>
      <c r="N354" s="1">
        <f>'All coins'!J354</f>
        <v>6.4900000000000001E-3</v>
      </c>
      <c r="O354" s="1">
        <f>'All coins'!M354</f>
        <v>3.7065117820246147</v>
      </c>
      <c r="P354" s="1">
        <f>'All coins'!P354</f>
        <v>0</v>
      </c>
      <c r="Q354" s="1"/>
      <c r="R354" s="11">
        <v>1</v>
      </c>
      <c r="S354" s="11">
        <v>1</v>
      </c>
      <c r="T354" s="11">
        <v>0</v>
      </c>
      <c r="U354" s="11">
        <v>0</v>
      </c>
      <c r="V354" s="11">
        <v>0</v>
      </c>
    </row>
    <row r="355" spans="1:22" ht="15" thickBot="1" x14ac:dyDescent="0.4">
      <c r="A355" s="6">
        <v>42723</v>
      </c>
      <c r="C355" s="3">
        <f>'All coins'!B355/'All coins'!S355</f>
        <v>0.97286501975536921</v>
      </c>
      <c r="D355" s="3">
        <f>'All coins'!E355/'All coins'!S355</f>
        <v>2.6899198741242185E-2</v>
      </c>
      <c r="E355" s="3">
        <f>'All coins'!H355/'All coins'!S355</f>
        <v>3.0558186582762622E-5</v>
      </c>
      <c r="F355" s="3">
        <f>'All coins'!K355/'All coins'!S355</f>
        <v>2.0522331680591433E-4</v>
      </c>
      <c r="G355" s="3">
        <f>'All coins'!N355/'All coins'!S355</f>
        <v>0</v>
      </c>
      <c r="H355" s="3"/>
      <c r="I355" s="4">
        <f t="shared" si="9"/>
        <v>1</v>
      </c>
      <c r="L355" s="1">
        <f>'All coins'!D355</f>
        <v>830.68010136786552</v>
      </c>
      <c r="M355" s="1">
        <f>'All coins'!G355</f>
        <v>7.6573066972302373</v>
      </c>
      <c r="N355" s="1">
        <f>'All coins'!J355</f>
        <v>6.5000100000000005E-3</v>
      </c>
      <c r="O355" s="1">
        <f>'All coins'!M355</f>
        <v>3.6638285551086232</v>
      </c>
      <c r="P355" s="1">
        <f>'All coins'!P355</f>
        <v>0</v>
      </c>
      <c r="Q355" s="1"/>
      <c r="R355" s="11">
        <v>1</v>
      </c>
      <c r="S355" s="11">
        <v>1</v>
      </c>
      <c r="T355" s="11">
        <v>0</v>
      </c>
      <c r="U355" s="11">
        <v>0</v>
      </c>
      <c r="V355" s="11">
        <v>0</v>
      </c>
    </row>
    <row r="356" spans="1:22" ht="15" thickBot="1" x14ac:dyDescent="0.4">
      <c r="A356" s="7">
        <v>42724</v>
      </c>
      <c r="C356" s="3">
        <f>'All coins'!B356/'All coins'!S356</f>
        <v>0.99077078833015719</v>
      </c>
      <c r="D356" s="3">
        <f>'All coins'!E356/'All coins'!S356</f>
        <v>8.792685680424411E-3</v>
      </c>
      <c r="E356" s="3">
        <f>'All coins'!H356/'All coins'!S356</f>
        <v>1.4162720174729987E-5</v>
      </c>
      <c r="F356" s="3">
        <f>'All coins'!K356/'All coins'!S356</f>
        <v>4.2236326924378805E-4</v>
      </c>
      <c r="G356" s="3">
        <f>'All coins'!N356/'All coins'!S356</f>
        <v>0</v>
      </c>
      <c r="H356" s="3"/>
      <c r="I356" s="4">
        <f t="shared" si="9"/>
        <v>1.0000000000000002</v>
      </c>
      <c r="L356" s="1">
        <f>'All coins'!D356</f>
        <v>825.55098323092579</v>
      </c>
      <c r="M356" s="1">
        <f>'All coins'!G356</f>
        <v>7.6483876464901801</v>
      </c>
      <c r="N356" s="1">
        <f>'All coins'!J356</f>
        <v>6.4499999999999991E-3</v>
      </c>
      <c r="O356" s="1">
        <f>'All coins'!M356</f>
        <v>3.6613974818469828</v>
      </c>
      <c r="P356" s="1">
        <f>'All coins'!P356</f>
        <v>0</v>
      </c>
      <c r="Q356" s="1"/>
      <c r="R356" s="11">
        <v>1</v>
      </c>
      <c r="S356" s="11">
        <v>1</v>
      </c>
      <c r="T356" s="11">
        <v>0</v>
      </c>
      <c r="U356" s="11">
        <v>0</v>
      </c>
      <c r="V356" s="11">
        <v>0</v>
      </c>
    </row>
    <row r="357" spans="1:22" ht="15" thickBot="1" x14ac:dyDescent="0.4">
      <c r="A357" s="6">
        <v>42725</v>
      </c>
      <c r="C357" s="3">
        <f>'All coins'!B357/'All coins'!S357</f>
        <v>0.98534278841335066</v>
      </c>
      <c r="D357" s="3">
        <f>'All coins'!E357/'All coins'!S357</f>
        <v>1.4487351856457581E-2</v>
      </c>
      <c r="E357" s="3">
        <f>'All coins'!H357/'All coins'!S357</f>
        <v>2.9405930223874434E-5</v>
      </c>
      <c r="F357" s="3">
        <f>'All coins'!K357/'All coins'!S357</f>
        <v>1.4045379996772419E-4</v>
      </c>
      <c r="G357" s="3">
        <f>'All coins'!N357/'All coins'!S357</f>
        <v>0</v>
      </c>
      <c r="H357" s="3"/>
      <c r="I357" s="4">
        <f t="shared" si="9"/>
        <v>0.99999999999999978</v>
      </c>
      <c r="L357" s="1">
        <f>'All coins'!D357</f>
        <v>862.40756017814624</v>
      </c>
      <c r="M357" s="1">
        <f>'All coins'!G357</f>
        <v>7.8715600255211973</v>
      </c>
      <c r="N357" s="1">
        <f>'All coins'!J357</f>
        <v>6.5695399999999987E-3</v>
      </c>
      <c r="O357" s="1">
        <f>'All coins'!M357</f>
        <v>3.6901329781787786</v>
      </c>
      <c r="P357" s="1">
        <f>'All coins'!P357</f>
        <v>0</v>
      </c>
      <c r="Q357" s="1"/>
      <c r="R357" s="11">
        <v>1</v>
      </c>
      <c r="S357" s="11">
        <v>1</v>
      </c>
      <c r="T357" s="11">
        <v>0</v>
      </c>
      <c r="U357" s="11">
        <v>0</v>
      </c>
      <c r="V357" s="11">
        <v>0</v>
      </c>
    </row>
    <row r="358" spans="1:22" ht="15" thickBot="1" x14ac:dyDescent="0.4">
      <c r="A358" s="7">
        <v>42726</v>
      </c>
      <c r="C358" s="3">
        <f>'All coins'!B358/'All coins'!S358</f>
        <v>0.98180644689212038</v>
      </c>
      <c r="D358" s="3">
        <f>'All coins'!E358/'All coins'!S358</f>
        <v>1.7825671333145304E-2</v>
      </c>
      <c r="E358" s="3">
        <f>'All coins'!H358/'All coins'!S358</f>
        <v>4.8884874789642907E-5</v>
      </c>
      <c r="F358" s="3">
        <f>'All coins'!K358/'All coins'!S358</f>
        <v>3.1899689994468463E-4</v>
      </c>
      <c r="G358" s="3">
        <f>'All coins'!N358/'All coins'!S358</f>
        <v>0</v>
      </c>
      <c r="H358" s="3"/>
      <c r="I358" s="4">
        <f t="shared" si="9"/>
        <v>0.99999999999999989</v>
      </c>
      <c r="L358" s="1">
        <f>'All coins'!D358</f>
        <v>876.51985591233756</v>
      </c>
      <c r="M358" s="1">
        <f>'All coins'!G358</f>
        <v>7.6161441917671695</v>
      </c>
      <c r="N358" s="1">
        <f>'All coins'!J358</f>
        <v>6.5588499999999997E-3</v>
      </c>
      <c r="O358" s="1">
        <f>'All coins'!M358</f>
        <v>3.6423303064389834</v>
      </c>
      <c r="P358" s="1">
        <f>'All coins'!P358</f>
        <v>0</v>
      </c>
      <c r="Q358" s="1"/>
      <c r="R358" s="11">
        <v>1</v>
      </c>
      <c r="S358" s="11">
        <v>1</v>
      </c>
      <c r="T358" s="11">
        <v>0</v>
      </c>
      <c r="U358" s="11">
        <v>0</v>
      </c>
      <c r="V358" s="11">
        <v>0</v>
      </c>
    </row>
    <row r="359" spans="1:22" ht="15" thickBot="1" x14ac:dyDescent="0.4">
      <c r="A359" s="6">
        <v>42727</v>
      </c>
      <c r="C359" s="3">
        <f>'All coins'!B359/'All coins'!S359</f>
        <v>0.91221805511582998</v>
      </c>
      <c r="D359" s="3">
        <f>'All coins'!E359/'All coins'!S359</f>
        <v>8.7249280998996107E-2</v>
      </c>
      <c r="E359" s="3">
        <f>'All coins'!H359/'All coins'!S359</f>
        <v>1.9873533903105938E-5</v>
      </c>
      <c r="F359" s="3">
        <f>'All coins'!K359/'All coins'!S359</f>
        <v>5.1279035127067948E-4</v>
      </c>
      <c r="G359" s="3">
        <f>'All coins'!N359/'All coins'!S359</f>
        <v>0</v>
      </c>
      <c r="H359" s="3"/>
      <c r="I359" s="4">
        <f t="shared" si="9"/>
        <v>0.99999999999999989</v>
      </c>
      <c r="L359" s="1">
        <f>'All coins'!D359</f>
        <v>895.79701974633213</v>
      </c>
      <c r="M359" s="1">
        <f>'All coins'!G359</f>
        <v>7.449018212346842</v>
      </c>
      <c r="N359" s="1">
        <f>'All coins'!J359</f>
        <v>6.4499999999999991E-3</v>
      </c>
      <c r="O359" s="1">
        <f>'All coins'!M359</f>
        <v>3.6824236846258227</v>
      </c>
      <c r="P359" s="1">
        <f>'All coins'!P359</f>
        <v>0</v>
      </c>
      <c r="Q359" s="1"/>
      <c r="R359" s="11">
        <v>1</v>
      </c>
      <c r="S359" s="11">
        <v>1</v>
      </c>
      <c r="T359" s="11">
        <v>0</v>
      </c>
      <c r="U359" s="11">
        <v>0</v>
      </c>
      <c r="V359" s="11">
        <v>0</v>
      </c>
    </row>
    <row r="360" spans="1:22" ht="15" thickBot="1" x14ac:dyDescent="0.4">
      <c r="A360" s="7">
        <v>42728</v>
      </c>
      <c r="C360" s="3">
        <f>'All coins'!B360/'All coins'!S360</f>
        <v>0.96358128434763224</v>
      </c>
      <c r="D360" s="3">
        <f>'All coins'!E360/'All coins'!S360</f>
        <v>1.2598497766285797E-2</v>
      </c>
      <c r="E360" s="3">
        <f>'All coins'!H360/'All coins'!S360</f>
        <v>3.5794798767680976E-5</v>
      </c>
      <c r="F360" s="3">
        <f>'All coins'!K360/'All coins'!S360</f>
        <v>2.3784423087314273E-2</v>
      </c>
      <c r="G360" s="3">
        <f>'All coins'!N360/'All coins'!S360</f>
        <v>0</v>
      </c>
      <c r="H360" s="3"/>
      <c r="I360" s="4">
        <f t="shared" si="9"/>
        <v>1</v>
      </c>
      <c r="L360" s="1">
        <f>'All coins'!D360</f>
        <v>921.94920153298358</v>
      </c>
      <c r="M360" s="1">
        <f>'All coins'!G360</f>
        <v>7.2888324098283697</v>
      </c>
      <c r="N360" s="1">
        <f>'All coins'!J360</f>
        <v>6.12299E-3</v>
      </c>
      <c r="O360" s="1">
        <f>'All coins'!M360</f>
        <v>4.6358286794599106</v>
      </c>
      <c r="P360" s="1">
        <f>'All coins'!P360</f>
        <v>0</v>
      </c>
      <c r="Q360" s="1"/>
      <c r="R360" s="11">
        <v>1</v>
      </c>
      <c r="S360" s="11">
        <v>1</v>
      </c>
      <c r="T360" s="11">
        <v>0</v>
      </c>
      <c r="U360" s="11">
        <v>0</v>
      </c>
      <c r="V360" s="11">
        <v>0</v>
      </c>
    </row>
    <row r="361" spans="1:22" ht="15" thickBot="1" x14ac:dyDescent="0.4">
      <c r="A361" s="6">
        <v>42729</v>
      </c>
      <c r="C361" s="3">
        <f>'All coins'!B361/'All coins'!S361</f>
        <v>0.9841237729650707</v>
      </c>
      <c r="D361" s="3">
        <f>'All coins'!E361/'All coins'!S361</f>
        <v>5.9442312999772543E-3</v>
      </c>
      <c r="E361" s="3">
        <f>'All coins'!H361/'All coins'!S361</f>
        <v>2.8833040259702368E-5</v>
      </c>
      <c r="F361" s="3">
        <f>'All coins'!K361/'All coins'!S361</f>
        <v>9.9031626946923315E-3</v>
      </c>
      <c r="G361" s="3">
        <f>'All coins'!N361/'All coins'!S361</f>
        <v>0</v>
      </c>
      <c r="H361" s="3"/>
      <c r="I361" s="4">
        <f t="shared" si="9"/>
        <v>1</v>
      </c>
      <c r="L361" s="1">
        <f>'All coins'!D361</f>
        <v>902.62837793179301</v>
      </c>
      <c r="M361" s="1">
        <f>'All coins'!G361</f>
        <v>7.1921613049391837</v>
      </c>
      <c r="N361" s="1">
        <f>'All coins'!J361</f>
        <v>6.4376299999999997E-3</v>
      </c>
      <c r="O361" s="1">
        <f>'All coins'!M361</f>
        <v>4.4970293822624265</v>
      </c>
      <c r="P361" s="1">
        <f>'All coins'!P361</f>
        <v>0</v>
      </c>
      <c r="Q361" s="1"/>
      <c r="R361" s="11">
        <v>1</v>
      </c>
      <c r="S361" s="11">
        <v>1</v>
      </c>
      <c r="T361" s="11">
        <v>0</v>
      </c>
      <c r="U361" s="11">
        <v>0</v>
      </c>
      <c r="V361" s="11">
        <v>0</v>
      </c>
    </row>
    <row r="362" spans="1:22" ht="15" thickBot="1" x14ac:dyDescent="0.4">
      <c r="A362" s="7">
        <v>42730</v>
      </c>
      <c r="C362" s="3">
        <f>'All coins'!B362/'All coins'!S362</f>
        <v>0.98461396504476473</v>
      </c>
      <c r="D362" s="3">
        <f>'All coins'!E362/'All coins'!S362</f>
        <v>1.2519207253224493E-2</v>
      </c>
      <c r="E362" s="3">
        <f>'All coins'!H362/'All coins'!S362</f>
        <v>8.2533626128400311E-5</v>
      </c>
      <c r="F362" s="3">
        <f>'All coins'!K362/'All coins'!S362</f>
        <v>2.7842940758825169E-3</v>
      </c>
      <c r="G362" s="3">
        <f>'All coins'!N362/'All coins'!S362</f>
        <v>0</v>
      </c>
      <c r="H362" s="3"/>
      <c r="I362" s="4">
        <f t="shared" si="9"/>
        <v>1.0000000000000002</v>
      </c>
      <c r="L362" s="1">
        <f>'All coins'!D362</f>
        <v>912.83010252740951</v>
      </c>
      <c r="M362" s="1">
        <f>'All coins'!G362</f>
        <v>7.241788090507697</v>
      </c>
      <c r="N362" s="1">
        <f>'All coins'!J362</f>
        <v>6.3099999999999996E-3</v>
      </c>
      <c r="O362" s="1">
        <f>'All coins'!M362</f>
        <v>4.2734106737313811</v>
      </c>
      <c r="P362" s="1">
        <f>'All coins'!P362</f>
        <v>0</v>
      </c>
      <c r="Q362" s="1"/>
      <c r="R362" s="11">
        <v>1</v>
      </c>
      <c r="S362" s="11">
        <v>1</v>
      </c>
      <c r="T362" s="11">
        <v>0</v>
      </c>
      <c r="U362" s="11">
        <v>0</v>
      </c>
      <c r="V362" s="11">
        <v>0</v>
      </c>
    </row>
    <row r="363" spans="1:22" ht="15" thickBot="1" x14ac:dyDescent="0.4">
      <c r="A363" s="6">
        <v>42731</v>
      </c>
      <c r="C363" s="3">
        <f>'All coins'!B363/'All coins'!S363</f>
        <v>0.98043059179036463</v>
      </c>
      <c r="D363" s="3">
        <f>'All coins'!E363/'All coins'!S363</f>
        <v>1.7603428595057487E-2</v>
      </c>
      <c r="E363" s="3">
        <f>'All coins'!H363/'All coins'!S363</f>
        <v>4.3718084494785298E-5</v>
      </c>
      <c r="F363" s="3">
        <f>'All coins'!K363/'All coins'!S363</f>
        <v>1.922261530082912E-3</v>
      </c>
      <c r="G363" s="3">
        <f>'All coins'!N363/'All coins'!S363</f>
        <v>0</v>
      </c>
      <c r="H363" s="3"/>
      <c r="I363" s="4">
        <f t="shared" si="9"/>
        <v>0.99999999999999978</v>
      </c>
      <c r="L363" s="1">
        <f>'All coins'!D363</f>
        <v>936.71116273123619</v>
      </c>
      <c r="M363" s="1">
        <f>'All coins'!G363</f>
        <v>7.2012195959404002</v>
      </c>
      <c r="N363" s="1">
        <f>'All coins'!J363</f>
        <v>6.2500000000000003E-3</v>
      </c>
      <c r="O363" s="1">
        <f>'All coins'!M363</f>
        <v>4.2047328496735581</v>
      </c>
      <c r="P363" s="1">
        <f>'All coins'!P363</f>
        <v>0</v>
      </c>
      <c r="Q363" s="1"/>
      <c r="R363" s="11">
        <v>1</v>
      </c>
      <c r="S363" s="11">
        <v>1</v>
      </c>
      <c r="T363" s="11">
        <v>0</v>
      </c>
      <c r="U363" s="11">
        <v>0</v>
      </c>
      <c r="V363" s="11">
        <v>0</v>
      </c>
    </row>
    <row r="364" spans="1:22" ht="15" thickBot="1" x14ac:dyDescent="0.4">
      <c r="A364" s="7">
        <v>42732</v>
      </c>
      <c r="C364" s="3">
        <f>'All coins'!B364/'All coins'!S364</f>
        <v>0.96727554278175953</v>
      </c>
      <c r="D364" s="3">
        <f>'All coins'!E364/'All coins'!S364</f>
        <v>3.0323158781903083E-2</v>
      </c>
      <c r="E364" s="3">
        <f>'All coins'!H364/'All coins'!S364</f>
        <v>4.6068449796393626E-5</v>
      </c>
      <c r="F364" s="3">
        <f>'All coins'!K364/'All coins'!S364</f>
        <v>2.3552299865409122E-3</v>
      </c>
      <c r="G364" s="3">
        <f>'All coins'!N364/'All coins'!S364</f>
        <v>0</v>
      </c>
      <c r="H364" s="3"/>
      <c r="I364" s="4">
        <f t="shared" si="9"/>
        <v>0.99999999999999989</v>
      </c>
      <c r="L364" s="1">
        <f>'All coins'!D364</f>
        <v>966.11913468801515</v>
      </c>
      <c r="M364" s="1">
        <f>'All coins'!G364</f>
        <v>7.5702494180171476</v>
      </c>
      <c r="N364" s="1">
        <f>'All coins'!J364</f>
        <v>6.1360099999999999E-3</v>
      </c>
      <c r="O364" s="1">
        <f>'All coins'!M364</f>
        <v>4.3528944056919903</v>
      </c>
      <c r="P364" s="1">
        <f>'All coins'!P364</f>
        <v>0</v>
      </c>
      <c r="Q364" s="1"/>
      <c r="R364" s="11">
        <v>1</v>
      </c>
      <c r="S364" s="11">
        <v>1</v>
      </c>
      <c r="T364" s="11">
        <v>0</v>
      </c>
      <c r="U364" s="11">
        <v>0</v>
      </c>
      <c r="V364" s="11">
        <v>0</v>
      </c>
    </row>
    <row r="365" spans="1:22" ht="15" thickBot="1" x14ac:dyDescent="0.4">
      <c r="A365" s="6">
        <v>42733</v>
      </c>
      <c r="C365" s="3">
        <f>'All coins'!B365/'All coins'!S365</f>
        <v>0.96404457278916289</v>
      </c>
      <c r="D365" s="3">
        <f>'All coins'!E365/'All coins'!S365</f>
        <v>3.3358821525271878E-2</v>
      </c>
      <c r="E365" s="3">
        <f>'All coins'!H365/'All coins'!S365</f>
        <v>1.8935031396716523E-5</v>
      </c>
      <c r="F365" s="3">
        <f>'All coins'!K365/'All coins'!S365</f>
        <v>2.5776706541683074E-3</v>
      </c>
      <c r="G365" s="3">
        <f>'All coins'!N365/'All coins'!S365</f>
        <v>0</v>
      </c>
      <c r="H365" s="3"/>
      <c r="I365" s="4">
        <f t="shared" si="9"/>
        <v>0.99999999999999989</v>
      </c>
      <c r="L365" s="1">
        <f>'All coins'!D365</f>
        <v>993.40258988256585</v>
      </c>
      <c r="M365" s="1">
        <f>'All coins'!G365</f>
        <v>8.2401559240598257</v>
      </c>
      <c r="N365" s="1">
        <f>'All coins'!J365</f>
        <v>6.2998999999999998E-3</v>
      </c>
      <c r="O365" s="1">
        <f>'All coins'!M365</f>
        <v>4.5713669091910729</v>
      </c>
      <c r="P365" s="1">
        <f>'All coins'!P365</f>
        <v>0</v>
      </c>
      <c r="Q365" s="1"/>
      <c r="R365" s="11">
        <v>1</v>
      </c>
      <c r="S365" s="11">
        <v>1</v>
      </c>
      <c r="T365" s="11">
        <v>0</v>
      </c>
      <c r="U365" s="11">
        <v>0</v>
      </c>
      <c r="V365" s="11">
        <v>0</v>
      </c>
    </row>
    <row r="366" spans="1:22" ht="15" thickBot="1" x14ac:dyDescent="0.4">
      <c r="A366" s="7">
        <v>42734</v>
      </c>
      <c r="C366" s="3">
        <f>'All coins'!B366/'All coins'!S366</f>
        <v>0.98129210002553258</v>
      </c>
      <c r="D366" s="3">
        <f>'All coins'!E366/'All coins'!S366</f>
        <v>1.7930408149306316E-2</v>
      </c>
      <c r="E366" s="3">
        <f>'All coins'!H366/'All coins'!S366</f>
        <v>4.9958830179512711E-5</v>
      </c>
      <c r="F366" s="3">
        <f>'All coins'!K366/'All coins'!S366</f>
        <v>7.2753299498163487E-4</v>
      </c>
      <c r="G366" s="3">
        <f>'All coins'!N366/'All coins'!S366</f>
        <v>0</v>
      </c>
      <c r="H366" s="3"/>
      <c r="I366" s="4">
        <f t="shared" si="9"/>
        <v>1.0000000000000002</v>
      </c>
      <c r="L366" s="1">
        <f>'All coins'!D366</f>
        <v>982.49161160193046</v>
      </c>
      <c r="M366" s="1">
        <f>'All coins'!G366</f>
        <v>8.2490562820842399</v>
      </c>
      <c r="N366" s="1">
        <f>'All coins'!J366</f>
        <v>6.4737199999999996E-3</v>
      </c>
      <c r="O366" s="1">
        <f>'All coins'!M366</f>
        <v>4.5352373900692928</v>
      </c>
      <c r="P366" s="1">
        <f>'All coins'!P366</f>
        <v>0</v>
      </c>
      <c r="Q366" s="1"/>
      <c r="R366" s="11">
        <v>1</v>
      </c>
      <c r="S366" s="11">
        <v>1</v>
      </c>
      <c r="T366" s="11">
        <v>0</v>
      </c>
      <c r="U366" s="11">
        <v>0</v>
      </c>
      <c r="V366" s="11">
        <v>0</v>
      </c>
    </row>
    <row r="367" spans="1:22" ht="15" thickBot="1" x14ac:dyDescent="0.4">
      <c r="A367" s="6">
        <v>42735</v>
      </c>
      <c r="C367" s="3">
        <f>'All coins'!B367/'All coins'!S367</f>
        <v>0.98586549965515102</v>
      </c>
      <c r="D367" s="3">
        <f>'All coins'!E367/'All coins'!S367</f>
        <v>1.3423066586502197E-2</v>
      </c>
      <c r="E367" s="3">
        <f>'All coins'!H367/'All coins'!S367</f>
        <v>2.6635231308309988E-5</v>
      </c>
      <c r="F367" s="3">
        <f>'All coins'!K367/'All coins'!S367</f>
        <v>6.8479852703846281E-4</v>
      </c>
      <c r="G367" s="3">
        <f>'All coins'!N367/'All coins'!S367</f>
        <v>0</v>
      </c>
      <c r="H367" s="3"/>
      <c r="I367" s="4">
        <f t="shared" si="9"/>
        <v>1</v>
      </c>
      <c r="L367" s="1">
        <f>'All coins'!D367</f>
        <v>973.9993363775252</v>
      </c>
      <c r="M367" s="1">
        <f>'All coins'!G367</f>
        <v>8.1250735805611622</v>
      </c>
      <c r="N367" s="1">
        <f>'All coins'!J367</f>
        <v>6.4154600000000004E-3</v>
      </c>
      <c r="O367" s="1">
        <f>'All coins'!M367</f>
        <v>4.402374444141854</v>
      </c>
      <c r="P367" s="1">
        <f>'All coins'!P367</f>
        <v>0</v>
      </c>
      <c r="Q367" s="1"/>
      <c r="R367" s="11">
        <v>1</v>
      </c>
      <c r="S367" s="11">
        <v>1</v>
      </c>
      <c r="T367" s="11">
        <v>0</v>
      </c>
      <c r="U367" s="11">
        <v>0</v>
      </c>
      <c r="V367" s="11">
        <v>0</v>
      </c>
    </row>
    <row r="368" spans="1:22" ht="15" thickBot="1" x14ac:dyDescent="0.4">
      <c r="A368" s="7">
        <v>42736</v>
      </c>
      <c r="C368" s="3">
        <f>'All coins'!B368/'All coins'!S368</f>
        <v>0.97412578750939616</v>
      </c>
      <c r="D368" s="3">
        <f>'All coins'!E368/'All coins'!S368</f>
        <v>2.5232091675128413E-2</v>
      </c>
      <c r="E368" s="3">
        <f>'All coins'!H368/'All coins'!S368</f>
        <v>4.8198810006287523E-5</v>
      </c>
      <c r="F368" s="3">
        <f>'All coins'!K368/'All coins'!S368</f>
        <v>5.9392200546903732E-4</v>
      </c>
      <c r="G368" s="3">
        <f>'All coins'!N368/'All coins'!S368</f>
        <v>0</v>
      </c>
      <c r="H368" s="3"/>
      <c r="I368" s="4">
        <f t="shared" si="9"/>
        <v>0.99999999999999989</v>
      </c>
      <c r="L368" s="1">
        <f>'All coins'!D368</f>
        <v>994.50823647492098</v>
      </c>
      <c r="M368" s="1">
        <f>'All coins'!G368</f>
        <v>8.1982306231176469</v>
      </c>
      <c r="N368" s="1">
        <f>'All coins'!J368</f>
        <v>6.4855299999999998E-3</v>
      </c>
      <c r="O368" s="1">
        <f>'All coins'!M368</f>
        <v>4.3439484818740608</v>
      </c>
      <c r="P368" s="1">
        <f>'All coins'!P368</f>
        <v>0</v>
      </c>
      <c r="Q368" s="1"/>
      <c r="R368" s="11">
        <v>1</v>
      </c>
      <c r="S368" s="11">
        <v>1</v>
      </c>
      <c r="T368" s="11">
        <v>0</v>
      </c>
      <c r="U368" s="11">
        <v>0</v>
      </c>
      <c r="V368" s="11">
        <v>0</v>
      </c>
    </row>
    <row r="369" spans="1:22" ht="15" thickBot="1" x14ac:dyDescent="0.4">
      <c r="A369" s="6">
        <v>42737</v>
      </c>
      <c r="C369" s="3">
        <f>'All coins'!B369/'All coins'!S369</f>
        <v>0.96809805485604705</v>
      </c>
      <c r="D369" s="3">
        <f>'All coins'!E369/'All coins'!S369</f>
        <v>2.9760553179479367E-2</v>
      </c>
      <c r="E369" s="3">
        <f>'All coins'!H369/'All coins'!S369</f>
        <v>3.4224403462071101E-5</v>
      </c>
      <c r="F369" s="3">
        <f>'All coins'!K369/'All coins'!S369</f>
        <v>2.107167561011653E-3</v>
      </c>
      <c r="G369" s="3">
        <f>'All coins'!N369/'All coins'!S369</f>
        <v>0</v>
      </c>
      <c r="H369" s="3"/>
      <c r="I369" s="4">
        <f t="shared" si="9"/>
        <v>1.0000000000000002</v>
      </c>
      <c r="L369" s="1">
        <f>'All coins'!D369</f>
        <v>1028.1409787963828</v>
      </c>
      <c r="M369" s="1">
        <f>'All coins'!G369</f>
        <v>8.358490142179166</v>
      </c>
      <c r="N369" s="1">
        <f>'All coins'!J369</f>
        <v>6.3456900000000002E-3</v>
      </c>
      <c r="O369" s="1">
        <f>'All coins'!M369</f>
        <v>4.4710113440020125</v>
      </c>
      <c r="P369" s="1">
        <f>'All coins'!P369</f>
        <v>0</v>
      </c>
      <c r="Q369" s="1"/>
      <c r="R369" s="11">
        <v>1</v>
      </c>
      <c r="S369" s="11">
        <v>1</v>
      </c>
      <c r="T369" s="11">
        <v>0</v>
      </c>
      <c r="U369" s="11">
        <v>0</v>
      </c>
      <c r="V369" s="11">
        <v>0</v>
      </c>
    </row>
    <row r="370" spans="1:22" ht="15" thickBot="1" x14ac:dyDescent="0.4">
      <c r="A370" s="7">
        <v>42738</v>
      </c>
      <c r="C370" s="3">
        <f>'All coins'!B370/'All coins'!S370</f>
        <v>0.94705210435023701</v>
      </c>
      <c r="D370" s="3">
        <f>'All coins'!E370/'All coins'!S370</f>
        <v>5.1653028761433385E-2</v>
      </c>
      <c r="E370" s="3">
        <f>'All coins'!H370/'All coins'!S370</f>
        <v>4.0997991111251128E-5</v>
      </c>
      <c r="F370" s="3">
        <f>'All coins'!K370/'All coins'!S370</f>
        <v>1.2538688972182988E-3</v>
      </c>
      <c r="G370" s="3">
        <f>'All coins'!N370/'All coins'!S370</f>
        <v>0</v>
      </c>
      <c r="H370" s="3"/>
      <c r="I370" s="4">
        <f t="shared" si="9"/>
        <v>1</v>
      </c>
      <c r="L370" s="1">
        <f>'All coins'!D370</f>
        <v>1035.9200428332183</v>
      </c>
      <c r="M370" s="1">
        <f>'All coins'!G370</f>
        <v>9.6171191086824326</v>
      </c>
      <c r="N370" s="1">
        <f>'All coins'!J370</f>
        <v>6.3162699999999997E-3</v>
      </c>
      <c r="O370" s="1">
        <f>'All coins'!M370</f>
        <v>4.5941426315323488</v>
      </c>
      <c r="P370" s="1">
        <f>'All coins'!P370</f>
        <v>0</v>
      </c>
      <c r="Q370" s="1"/>
      <c r="R370" s="11">
        <v>1</v>
      </c>
      <c r="S370" s="11">
        <v>1</v>
      </c>
      <c r="T370" s="11">
        <v>0</v>
      </c>
      <c r="U370" s="11">
        <v>0</v>
      </c>
      <c r="V370" s="11">
        <v>0</v>
      </c>
    </row>
    <row r="371" spans="1:22" ht="15" thickBot="1" x14ac:dyDescent="0.4">
      <c r="A371" s="6">
        <v>42739</v>
      </c>
      <c r="C371" s="3">
        <f>'All coins'!B371/'All coins'!S371</f>
        <v>0.93773481745689857</v>
      </c>
      <c r="D371" s="3">
        <f>'All coins'!E371/'All coins'!S371</f>
        <v>6.0610172524006974E-2</v>
      </c>
      <c r="E371" s="3">
        <f>'All coins'!H371/'All coins'!S371</f>
        <v>1.189276103958813E-4</v>
      </c>
      <c r="F371" s="3">
        <f>'All coins'!K371/'All coins'!S371</f>
        <v>1.5360824086984466E-3</v>
      </c>
      <c r="G371" s="3">
        <f>'All coins'!N371/'All coins'!S371</f>
        <v>0</v>
      </c>
      <c r="H371" s="3"/>
      <c r="I371" s="4">
        <f t="shared" si="9"/>
        <v>0.99999999999999989</v>
      </c>
      <c r="L371" s="1">
        <f>'All coins'!D371</f>
        <v>1091.4563293644787</v>
      </c>
      <c r="M371" s="1">
        <f>'All coins'!G371</f>
        <v>10.91003745444473</v>
      </c>
      <c r="N371" s="1">
        <f>'All coins'!J371</f>
        <v>6.4108999999999998E-3</v>
      </c>
      <c r="O371" s="1">
        <f>'All coins'!M371</f>
        <v>4.5812681152325219</v>
      </c>
      <c r="P371" s="1">
        <f>'All coins'!P371</f>
        <v>0</v>
      </c>
      <c r="Q371" s="1"/>
      <c r="R371" s="11">
        <v>1</v>
      </c>
      <c r="S371" s="11">
        <v>1</v>
      </c>
      <c r="T371" s="11">
        <v>0</v>
      </c>
      <c r="U371" s="11">
        <v>0</v>
      </c>
      <c r="V371" s="11">
        <v>0</v>
      </c>
    </row>
    <row r="372" spans="1:22" ht="15" thickBot="1" x14ac:dyDescent="0.4">
      <c r="A372" s="7">
        <v>42740</v>
      </c>
      <c r="C372" s="3">
        <f>'All coins'!B372/'All coins'!S372</f>
        <v>0.94373283285493725</v>
      </c>
      <c r="D372" s="3">
        <f>'All coins'!E372/'All coins'!S372</f>
        <v>5.1769364077604803E-2</v>
      </c>
      <c r="E372" s="3">
        <f>'All coins'!H372/'All coins'!S372</f>
        <v>5.0916815606912633E-5</v>
      </c>
      <c r="F372" s="3">
        <f>'All coins'!K372/'All coins'!S372</f>
        <v>4.4468862518510944E-3</v>
      </c>
      <c r="G372" s="3">
        <f>'All coins'!N372/'All coins'!S372</f>
        <v>0</v>
      </c>
      <c r="H372" s="3"/>
      <c r="I372" s="4">
        <f t="shared" si="9"/>
        <v>1</v>
      </c>
      <c r="L372" s="1">
        <f>'All coins'!D372</f>
        <v>1123.1462416770187</v>
      </c>
      <c r="M372" s="1">
        <f>'All coins'!G372</f>
        <v>10.407439670324163</v>
      </c>
      <c r="N372" s="1">
        <f>'All coins'!J372</f>
        <v>6.6134100000000001E-3</v>
      </c>
      <c r="O372" s="1">
        <f>'All coins'!M372</f>
        <v>4.664874640864344</v>
      </c>
      <c r="P372" s="1">
        <f>'All coins'!P372</f>
        <v>0</v>
      </c>
      <c r="Q372" s="1"/>
      <c r="R372" s="11">
        <v>1</v>
      </c>
      <c r="S372" s="11">
        <v>1</v>
      </c>
      <c r="T372" s="11">
        <v>0</v>
      </c>
      <c r="U372" s="11">
        <v>0</v>
      </c>
      <c r="V372" s="11">
        <v>0</v>
      </c>
    </row>
    <row r="373" spans="1:22" ht="15" thickBot="1" x14ac:dyDescent="0.4">
      <c r="A373" s="6">
        <v>42741</v>
      </c>
      <c r="C373" s="3">
        <f>'All coins'!B373/'All coins'!S373</f>
        <v>0.95511899301489978</v>
      </c>
      <c r="D373" s="3">
        <f>'All coins'!E373/'All coins'!S373</f>
        <v>4.1974534541523313E-2</v>
      </c>
      <c r="E373" s="3">
        <f>'All coins'!H373/'All coins'!S373</f>
        <v>5.2358464145675447E-4</v>
      </c>
      <c r="F373" s="3">
        <f>'All coins'!K373/'All coins'!S373</f>
        <v>2.3828878021200234E-3</v>
      </c>
      <c r="G373" s="3">
        <f>'All coins'!N373/'All coins'!S373</f>
        <v>0</v>
      </c>
      <c r="H373" s="3"/>
      <c r="I373" s="4">
        <f t="shared" si="9"/>
        <v>0.99999999999999989</v>
      </c>
      <c r="L373" s="1">
        <f>'All coins'!D373</f>
        <v>1001.0705740861624</v>
      </c>
      <c r="M373" s="1">
        <f>'All coins'!G373</f>
        <v>10.146607322419246</v>
      </c>
      <c r="N373" s="1">
        <f>'All coins'!J373</f>
        <v>6.2999900000000001E-3</v>
      </c>
      <c r="O373" s="1">
        <f>'All coins'!M373</f>
        <v>4.2466329468794495</v>
      </c>
      <c r="P373" s="1">
        <f>'All coins'!P373</f>
        <v>0</v>
      </c>
      <c r="Q373" s="1"/>
      <c r="R373" s="11">
        <v>1</v>
      </c>
      <c r="S373" s="11">
        <v>1</v>
      </c>
      <c r="T373" s="11">
        <v>0</v>
      </c>
      <c r="U373" s="11">
        <v>0</v>
      </c>
      <c r="V373" s="11">
        <v>0</v>
      </c>
    </row>
    <row r="374" spans="1:22" ht="15" thickBot="1" x14ac:dyDescent="0.4">
      <c r="A374" s="7">
        <v>42742</v>
      </c>
      <c r="C374" s="3">
        <f>'All coins'!B374/'All coins'!S374</f>
        <v>0.97186173038706158</v>
      </c>
      <c r="D374" s="3">
        <f>'All coins'!E374/'All coins'!S374</f>
        <v>2.479872307327086E-2</v>
      </c>
      <c r="E374" s="3">
        <f>'All coins'!H374/'All coins'!S374</f>
        <v>2.5532380662013571E-4</v>
      </c>
      <c r="F374" s="3">
        <f>'All coins'!K374/'All coins'!S374</f>
        <v>3.0842227330474749E-3</v>
      </c>
      <c r="G374" s="3">
        <f>'All coins'!N374/'All coins'!S374</f>
        <v>0</v>
      </c>
      <c r="H374" s="3"/>
      <c r="I374" s="4">
        <f t="shared" si="9"/>
        <v>1.0000000000000002</v>
      </c>
      <c r="L374" s="1">
        <f>'All coins'!D374</f>
        <v>904.72401164556868</v>
      </c>
      <c r="M374" s="1">
        <f>'All coins'!G374</f>
        <v>9.9638266881619337</v>
      </c>
      <c r="N374" s="1">
        <f>'All coins'!J374</f>
        <v>6.3162899999999996E-3</v>
      </c>
      <c r="O374" s="1">
        <f>'All coins'!M374</f>
        <v>3.9168691484076286</v>
      </c>
      <c r="P374" s="1">
        <f>'All coins'!P374</f>
        <v>0</v>
      </c>
      <c r="Q374" s="1"/>
      <c r="R374" s="11">
        <v>1</v>
      </c>
      <c r="S374" s="11">
        <v>1</v>
      </c>
      <c r="T374" s="11">
        <v>0</v>
      </c>
      <c r="U374" s="11">
        <v>0</v>
      </c>
      <c r="V374" s="11">
        <v>0</v>
      </c>
    </row>
    <row r="375" spans="1:22" ht="15" thickBot="1" x14ac:dyDescent="0.4">
      <c r="A375" s="6">
        <v>42743</v>
      </c>
      <c r="C375" s="3">
        <f>'All coins'!B375/'All coins'!S375</f>
        <v>0.97780148834851899</v>
      </c>
      <c r="D375" s="3">
        <f>'All coins'!E375/'All coins'!S375</f>
        <v>1.9432630650258905E-2</v>
      </c>
      <c r="E375" s="3">
        <f>'All coins'!H375/'All coins'!S375</f>
        <v>5.205924796305124E-5</v>
      </c>
      <c r="F375" s="3">
        <f>'All coins'!K375/'All coins'!S375</f>
        <v>2.7138217532589924E-3</v>
      </c>
      <c r="G375" s="3">
        <f>'All coins'!N375/'All coins'!S375</f>
        <v>0</v>
      </c>
      <c r="H375" s="3"/>
      <c r="I375" s="4">
        <f t="shared" si="9"/>
        <v>0.99999999999999989</v>
      </c>
      <c r="L375" s="1">
        <f>'All coins'!D375</f>
        <v>922.13017353786256</v>
      </c>
      <c r="M375" s="1">
        <f>'All coins'!G375</f>
        <v>10.313730792577738</v>
      </c>
      <c r="N375" s="1">
        <f>'All coins'!J375</f>
        <v>6.3790900000000005E-3</v>
      </c>
      <c r="O375" s="1">
        <f>'All coins'!M375</f>
        <v>3.9447507041705783</v>
      </c>
      <c r="P375" s="1">
        <f>'All coins'!P375</f>
        <v>0</v>
      </c>
      <c r="Q375" s="1"/>
      <c r="R375" s="11">
        <v>1</v>
      </c>
      <c r="S375" s="11">
        <v>1</v>
      </c>
      <c r="T375" s="11">
        <v>0</v>
      </c>
      <c r="U375" s="11">
        <v>0</v>
      </c>
      <c r="V375" s="11">
        <v>0</v>
      </c>
    </row>
    <row r="376" spans="1:22" ht="15" thickBot="1" x14ac:dyDescent="0.4">
      <c r="A376" s="7">
        <v>42744</v>
      </c>
      <c r="C376" s="3">
        <f>'All coins'!B376/'All coins'!S376</f>
        <v>0.97126262780209172</v>
      </c>
      <c r="D376" s="3">
        <f>'All coins'!E376/'All coins'!S376</f>
        <v>2.7457149830519403E-2</v>
      </c>
      <c r="E376" s="3">
        <f>'All coins'!H376/'All coins'!S376</f>
        <v>8.1158306834722125E-5</v>
      </c>
      <c r="F376" s="3">
        <f>'All coins'!K376/'All coins'!S376</f>
        <v>1.1990640605540933E-3</v>
      </c>
      <c r="G376" s="3">
        <f>'All coins'!N376/'All coins'!S376</f>
        <v>0</v>
      </c>
      <c r="H376" s="3"/>
      <c r="I376" s="4">
        <f t="shared" si="9"/>
        <v>1</v>
      </c>
      <c r="L376" s="1">
        <f>'All coins'!D376</f>
        <v>921.81322154944303</v>
      </c>
      <c r="M376" s="1">
        <f>'All coins'!G376</f>
        <v>10.412156492735237</v>
      </c>
      <c r="N376" s="1">
        <f>'All coins'!J376</f>
        <v>6.2554700000000008E-3</v>
      </c>
      <c r="O376" s="1">
        <f>'All coins'!M376</f>
        <v>4.046549198272932</v>
      </c>
      <c r="P376" s="1">
        <f>'All coins'!P376</f>
        <v>0</v>
      </c>
      <c r="Q376" s="1"/>
      <c r="R376" s="11">
        <v>1</v>
      </c>
      <c r="S376" s="11">
        <v>1</v>
      </c>
      <c r="T376" s="11">
        <v>0</v>
      </c>
      <c r="U376" s="11">
        <v>0</v>
      </c>
      <c r="V376" s="11">
        <v>0</v>
      </c>
    </row>
    <row r="377" spans="1:22" ht="15" thickBot="1" x14ac:dyDescent="0.4">
      <c r="A377" s="6">
        <v>42745</v>
      </c>
      <c r="C377" s="3">
        <f>'All coins'!B377/'All coins'!S377</f>
        <v>0.96949387661056963</v>
      </c>
      <c r="D377" s="3">
        <f>'All coins'!E377/'All coins'!S377</f>
        <v>2.9015371090584219E-2</v>
      </c>
      <c r="E377" s="3">
        <f>'All coins'!H377/'All coins'!S377</f>
        <v>9.4086867967033553E-5</v>
      </c>
      <c r="F377" s="3">
        <f>'All coins'!K377/'All coins'!S377</f>
        <v>1.3966654308790411E-3</v>
      </c>
      <c r="G377" s="3">
        <f>'All coins'!N377/'All coins'!S377</f>
        <v>0</v>
      </c>
      <c r="H377" s="3"/>
      <c r="I377" s="4">
        <f t="shared" si="9"/>
        <v>1</v>
      </c>
      <c r="L377" s="1">
        <f>'All coins'!D377</f>
        <v>931.14339564181</v>
      </c>
      <c r="M377" s="1">
        <f>'All coins'!G377</f>
        <v>10.552252544834577</v>
      </c>
      <c r="N377" s="1">
        <f>'All coins'!J377</f>
        <v>6.1763699999999996E-3</v>
      </c>
      <c r="O377" s="1">
        <f>'All coins'!M377</f>
        <v>4.3797072417782763</v>
      </c>
      <c r="P377" s="1">
        <f>'All coins'!P377</f>
        <v>0</v>
      </c>
      <c r="Q377" s="1"/>
      <c r="R377" s="11">
        <v>1</v>
      </c>
      <c r="S377" s="11">
        <v>1</v>
      </c>
      <c r="T377" s="11">
        <v>0</v>
      </c>
      <c r="U377" s="11">
        <v>0</v>
      </c>
      <c r="V377" s="11">
        <v>0</v>
      </c>
    </row>
    <row r="378" spans="1:22" ht="15" thickBot="1" x14ac:dyDescent="0.4">
      <c r="A378" s="7">
        <v>42746</v>
      </c>
      <c r="C378" s="3">
        <f>'All coins'!B378/'All coins'!S378</f>
        <v>0.94685652081817973</v>
      </c>
      <c r="D378" s="3">
        <f>'All coins'!E378/'All coins'!S378</f>
        <v>5.066700418028116E-2</v>
      </c>
      <c r="E378" s="3">
        <f>'All coins'!H378/'All coins'!S378</f>
        <v>4.0356744670766816E-4</v>
      </c>
      <c r="F378" s="3">
        <f>'All coins'!K378/'All coins'!S378</f>
        <v>2.0729075548314817E-3</v>
      </c>
      <c r="G378" s="3">
        <f>'All coins'!N378/'All coins'!S378</f>
        <v>0</v>
      </c>
      <c r="H378" s="3"/>
      <c r="I378" s="4">
        <f t="shared" si="9"/>
        <v>1</v>
      </c>
      <c r="L378" s="1">
        <f>'All coins'!D378</f>
        <v>912.37245287894734</v>
      </c>
      <c r="M378" s="1">
        <f>'All coins'!G378</f>
        <v>9.9363907260676196</v>
      </c>
      <c r="N378" s="1">
        <f>'All coins'!J378</f>
        <v>6.8192399999999999E-3</v>
      </c>
      <c r="O378" s="1">
        <f>'All coins'!M378</f>
        <v>4.6398740997847554</v>
      </c>
      <c r="P378" s="1">
        <f>'All coins'!P378</f>
        <v>0</v>
      </c>
      <c r="Q378" s="1"/>
      <c r="R378" s="11">
        <v>1</v>
      </c>
      <c r="S378" s="11">
        <v>1</v>
      </c>
      <c r="T378" s="11">
        <v>0</v>
      </c>
      <c r="U378" s="11">
        <v>0</v>
      </c>
      <c r="V378" s="11">
        <v>0</v>
      </c>
    </row>
    <row r="379" spans="1:22" ht="15" thickBot="1" x14ac:dyDescent="0.4">
      <c r="A379" s="6">
        <v>42747</v>
      </c>
      <c r="C379" s="3">
        <f>'All coins'!B379/'All coins'!S379</f>
        <v>0.97872781983191603</v>
      </c>
      <c r="D379" s="3">
        <f>'All coins'!E379/'All coins'!S379</f>
        <v>1.6274384776951513E-2</v>
      </c>
      <c r="E379" s="3">
        <f>'All coins'!H379/'All coins'!S379</f>
        <v>2.8912823700475804E-4</v>
      </c>
      <c r="F379" s="3">
        <f>'All coins'!K379/'All coins'!S379</f>
        <v>4.7086671541276444E-3</v>
      </c>
      <c r="G379" s="3">
        <f>'All coins'!N379/'All coins'!S379</f>
        <v>0</v>
      </c>
      <c r="H379" s="3"/>
      <c r="I379" s="4">
        <f t="shared" si="9"/>
        <v>1</v>
      </c>
      <c r="L379" s="1">
        <f>'All coins'!D379</f>
        <v>800.7538623029501</v>
      </c>
      <c r="M379" s="1">
        <f>'All coins'!G379</f>
        <v>9.7935105170176353</v>
      </c>
      <c r="N379" s="1">
        <f>'All coins'!J379</f>
        <v>6.45E-3</v>
      </c>
      <c r="O379" s="1">
        <f>'All coins'!M379</f>
        <v>3.9930766096223702</v>
      </c>
      <c r="P379" s="1">
        <f>'All coins'!P379</f>
        <v>0</v>
      </c>
      <c r="Q379" s="1"/>
      <c r="R379" s="11">
        <v>1</v>
      </c>
      <c r="S379" s="11">
        <v>1</v>
      </c>
      <c r="T379" s="11">
        <v>0</v>
      </c>
      <c r="U379" s="11">
        <v>0</v>
      </c>
      <c r="V379" s="11">
        <v>0</v>
      </c>
    </row>
    <row r="380" spans="1:22" ht="15" thickBot="1" x14ac:dyDescent="0.4">
      <c r="A380" s="7">
        <v>42748</v>
      </c>
      <c r="C380" s="3">
        <f>'All coins'!B380/'All coins'!S380</f>
        <v>0.97873257241422595</v>
      </c>
      <c r="D380" s="3">
        <f>'All coins'!E380/'All coins'!S380</f>
        <v>1.9809530979738619E-2</v>
      </c>
      <c r="E380" s="3">
        <f>'All coins'!H380/'All coins'!S380</f>
        <v>3.2151743173342603E-4</v>
      </c>
      <c r="F380" s="3">
        <f>'All coins'!K380/'All coins'!S380</f>
        <v>1.1363791743020416E-3</v>
      </c>
      <c r="G380" s="3">
        <f>'All coins'!N380/'All coins'!S380</f>
        <v>0</v>
      </c>
      <c r="H380" s="3"/>
      <c r="I380" s="4">
        <f t="shared" si="9"/>
        <v>1</v>
      </c>
      <c r="L380" s="1">
        <f>'All coins'!D380</f>
        <v>818.60915648366642</v>
      </c>
      <c r="M380" s="1">
        <f>'All coins'!G380</f>
        <v>9.7841701199108755</v>
      </c>
      <c r="N380" s="1">
        <f>'All coins'!J380</f>
        <v>6.3162599999999998E-3</v>
      </c>
      <c r="O380" s="1">
        <f>'All coins'!M380</f>
        <v>4.0251873926430699</v>
      </c>
      <c r="P380" s="1">
        <f>'All coins'!P380</f>
        <v>0</v>
      </c>
      <c r="Q380" s="1"/>
      <c r="R380" s="11">
        <v>1</v>
      </c>
      <c r="S380" s="11">
        <v>1</v>
      </c>
      <c r="T380" s="11">
        <v>0</v>
      </c>
      <c r="U380" s="11">
        <v>0</v>
      </c>
      <c r="V380" s="11">
        <v>0</v>
      </c>
    </row>
    <row r="381" spans="1:22" ht="15" thickBot="1" x14ac:dyDescent="0.4">
      <c r="A381" s="6">
        <v>42749</v>
      </c>
      <c r="C381" s="3">
        <f>'All coins'!B381/'All coins'!S381</f>
        <v>0.98954484653454977</v>
      </c>
      <c r="D381" s="3">
        <f>'All coins'!E381/'All coins'!S381</f>
        <v>9.3221157144483657E-3</v>
      </c>
      <c r="E381" s="3">
        <f>'All coins'!H381/'All coins'!S381</f>
        <v>1.0530190824960576E-4</v>
      </c>
      <c r="F381" s="3">
        <f>'All coins'!K381/'All coins'!S381</f>
        <v>1.0277358427522804E-3</v>
      </c>
      <c r="G381" s="3">
        <f>'All coins'!N381/'All coins'!S381</f>
        <v>0</v>
      </c>
      <c r="H381" s="3"/>
      <c r="I381" s="4">
        <f t="shared" si="9"/>
        <v>1</v>
      </c>
      <c r="L381" s="1">
        <f>'All coins'!D381</f>
        <v>842.2457565121199</v>
      </c>
      <c r="M381" s="1">
        <f>'All coins'!G381</f>
        <v>9.8134845806585069</v>
      </c>
      <c r="N381" s="1">
        <f>'All coins'!J381</f>
        <v>6.6688399999999997E-3</v>
      </c>
      <c r="O381" s="1">
        <f>'All coins'!M381</f>
        <v>3.9734361296352252</v>
      </c>
      <c r="P381" s="1">
        <f>'All coins'!P381</f>
        <v>0</v>
      </c>
      <c r="Q381" s="1"/>
      <c r="R381" s="11">
        <v>1</v>
      </c>
      <c r="S381" s="11">
        <v>1</v>
      </c>
      <c r="T381" s="11">
        <v>0</v>
      </c>
      <c r="U381" s="11">
        <v>0</v>
      </c>
      <c r="V381" s="11">
        <v>0</v>
      </c>
    </row>
    <row r="382" spans="1:22" ht="15" thickBot="1" x14ac:dyDescent="0.4">
      <c r="A382" s="7">
        <v>42750</v>
      </c>
      <c r="C382" s="3">
        <f>'All coins'!B382/'All coins'!S382</f>
        <v>0.98930803608600137</v>
      </c>
      <c r="D382" s="3">
        <f>'All coins'!E382/'All coins'!S382</f>
        <v>9.8120464393572759E-3</v>
      </c>
      <c r="E382" s="3">
        <f>'All coins'!H382/'All coins'!S382</f>
        <v>1.6348423127428494E-4</v>
      </c>
      <c r="F382" s="3">
        <f>'All coins'!K382/'All coins'!S382</f>
        <v>7.1643324336706049E-4</v>
      </c>
      <c r="G382" s="3">
        <f>'All coins'!N382/'All coins'!S382</f>
        <v>0</v>
      </c>
      <c r="H382" s="3"/>
      <c r="I382" s="4">
        <f t="shared" si="9"/>
        <v>1</v>
      </c>
      <c r="L382" s="1">
        <f>'All coins'!D382</f>
        <v>852.68868801706731</v>
      </c>
      <c r="M382" s="1">
        <f>'All coins'!G382</f>
        <v>9.8472481976912718</v>
      </c>
      <c r="N382" s="1">
        <f>'All coins'!J382</f>
        <v>6.7926799999999997E-3</v>
      </c>
      <c r="O382" s="1">
        <f>'All coins'!M382</f>
        <v>3.9492859585855755</v>
      </c>
      <c r="P382" s="1">
        <f>'All coins'!P382</f>
        <v>0</v>
      </c>
      <c r="Q382" s="1"/>
      <c r="R382" s="11">
        <v>1</v>
      </c>
      <c r="S382" s="11">
        <v>1</v>
      </c>
      <c r="T382" s="11">
        <v>0</v>
      </c>
      <c r="U382" s="11">
        <v>0</v>
      </c>
      <c r="V382" s="11">
        <v>0</v>
      </c>
    </row>
    <row r="383" spans="1:22" ht="15" thickBot="1" x14ac:dyDescent="0.4">
      <c r="A383" s="6">
        <v>42751</v>
      </c>
      <c r="C383" s="3">
        <f>'All coins'!B383/'All coins'!S383</f>
        <v>0.97924921455286762</v>
      </c>
      <c r="D383" s="3">
        <f>'All coins'!E383/'All coins'!S383</f>
        <v>2.0005583411532402E-2</v>
      </c>
      <c r="E383" s="3">
        <f>'All coins'!H383/'All coins'!S383</f>
        <v>1.2059846507390181E-4</v>
      </c>
      <c r="F383" s="3">
        <f>'All coins'!K383/'All coins'!S383</f>
        <v>6.2460357052615046E-4</v>
      </c>
      <c r="G383" s="3">
        <f>'All coins'!N383/'All coins'!S383</f>
        <v>0</v>
      </c>
      <c r="H383" s="3"/>
      <c r="I383" s="4">
        <f t="shared" si="9"/>
        <v>1</v>
      </c>
      <c r="L383" s="1">
        <f>'All coins'!D383</f>
        <v>896.52212826668836</v>
      </c>
      <c r="M383" s="1">
        <f>'All coins'!G383</f>
        <v>9.6951740497058978</v>
      </c>
      <c r="N383" s="1">
        <f>'All coins'!J383</f>
        <v>6.7299999999999999E-3</v>
      </c>
      <c r="O383" s="1">
        <f>'All coins'!M383</f>
        <v>3.9214058149672777</v>
      </c>
      <c r="P383" s="1">
        <f>'All coins'!P383</f>
        <v>0</v>
      </c>
      <c r="Q383" s="1"/>
      <c r="R383" s="11">
        <v>1</v>
      </c>
      <c r="S383" s="11">
        <v>1</v>
      </c>
      <c r="T383" s="11">
        <v>0</v>
      </c>
      <c r="U383" s="11">
        <v>0</v>
      </c>
      <c r="V383" s="11">
        <v>0</v>
      </c>
    </row>
    <row r="384" spans="1:22" ht="15" thickBot="1" x14ac:dyDescent="0.4">
      <c r="A384" s="7">
        <v>42752</v>
      </c>
      <c r="C384" s="3">
        <f>'All coins'!B384/'All coins'!S384</f>
        <v>0.97221807938831084</v>
      </c>
      <c r="D384" s="3">
        <f>'All coins'!E384/'All coins'!S384</f>
        <v>2.7165701384546857E-2</v>
      </c>
      <c r="E384" s="3">
        <f>'All coins'!H384/'All coins'!S384</f>
        <v>4.7530571927406131E-5</v>
      </c>
      <c r="F384" s="3">
        <f>'All coins'!K384/'All coins'!S384</f>
        <v>5.6868865521503568E-4</v>
      </c>
      <c r="G384" s="3">
        <f>'All coins'!N384/'All coins'!S384</f>
        <v>0</v>
      </c>
      <c r="H384" s="3"/>
      <c r="I384" s="4">
        <f t="shared" si="9"/>
        <v>1.0000000000000002</v>
      </c>
      <c r="L384" s="1">
        <f>'All coins'!D384</f>
        <v>916.56232214490126</v>
      </c>
      <c r="M384" s="1">
        <f>'All coins'!G384</f>
        <v>10.267158365310848</v>
      </c>
      <c r="N384" s="1">
        <f>'All coins'!J384</f>
        <v>6.7796699999999998E-3</v>
      </c>
      <c r="O384" s="1">
        <f>'All coins'!M384</f>
        <v>3.921439190591824</v>
      </c>
      <c r="P384" s="1">
        <f>'All coins'!P384</f>
        <v>0</v>
      </c>
      <c r="Q384" s="1"/>
      <c r="R384" s="11">
        <v>1</v>
      </c>
      <c r="S384" s="11">
        <v>1</v>
      </c>
      <c r="T384" s="11">
        <v>0</v>
      </c>
      <c r="U384" s="11">
        <v>0</v>
      </c>
      <c r="V384" s="11">
        <v>0</v>
      </c>
    </row>
    <row r="385" spans="1:22" ht="15" thickBot="1" x14ac:dyDescent="0.4">
      <c r="A385" s="6">
        <v>42753</v>
      </c>
      <c r="C385" s="3">
        <f>'All coins'!B385/'All coins'!S385</f>
        <v>0.94669150385775391</v>
      </c>
      <c r="D385" s="3">
        <f>'All coins'!E385/'All coins'!S385</f>
        <v>5.1449035343845637E-2</v>
      </c>
      <c r="E385" s="3">
        <f>'All coins'!H385/'All coins'!S385</f>
        <v>2.1379412338559027E-4</v>
      </c>
      <c r="F385" s="3">
        <f>'All coins'!K385/'All coins'!S385</f>
        <v>1.6456666750147839E-3</v>
      </c>
      <c r="G385" s="3">
        <f>'All coins'!N385/'All coins'!S385</f>
        <v>0</v>
      </c>
      <c r="H385" s="3"/>
      <c r="I385" s="4">
        <f t="shared" si="9"/>
        <v>0.99999999999999989</v>
      </c>
      <c r="L385" s="1">
        <f>'All coins'!D385</f>
        <v>908.04029053730198</v>
      </c>
      <c r="M385" s="1">
        <f>'All coins'!G385</f>
        <v>10.317244631796196</v>
      </c>
      <c r="N385" s="1">
        <f>'All coins'!J385</f>
        <v>6.7000000000000002E-3</v>
      </c>
      <c r="O385" s="1">
        <f>'All coins'!M385</f>
        <v>3.9407355977618099</v>
      </c>
      <c r="P385" s="1">
        <f>'All coins'!P385</f>
        <v>0</v>
      </c>
      <c r="Q385" s="1"/>
      <c r="R385" s="11">
        <v>1</v>
      </c>
      <c r="S385" s="11">
        <v>1</v>
      </c>
      <c r="T385" s="11">
        <v>0</v>
      </c>
      <c r="U385" s="11">
        <v>0</v>
      </c>
      <c r="V385" s="11">
        <v>0</v>
      </c>
    </row>
    <row r="386" spans="1:22" ht="15" thickBot="1" x14ac:dyDescent="0.4">
      <c r="A386" s="7">
        <v>42754</v>
      </c>
      <c r="C386" s="3">
        <f>'All coins'!B386/'All coins'!S386</f>
        <v>0.96419472479721113</v>
      </c>
      <c r="D386" s="3">
        <f>'All coins'!E386/'All coins'!S386</f>
        <v>3.2361925806167251E-2</v>
      </c>
      <c r="E386" s="3">
        <f>'All coins'!H386/'All coins'!S386</f>
        <v>2.9519468265130786E-4</v>
      </c>
      <c r="F386" s="3">
        <f>'All coins'!K386/'All coins'!S386</f>
        <v>3.1481547139704442E-3</v>
      </c>
      <c r="G386" s="3">
        <f>'All coins'!N386/'All coins'!S386</f>
        <v>0</v>
      </c>
      <c r="H386" s="3"/>
      <c r="I386" s="4">
        <f t="shared" si="9"/>
        <v>1</v>
      </c>
      <c r="L386" s="1">
        <f>'All coins'!D386</f>
        <v>962.29459683494485</v>
      </c>
      <c r="M386" s="1">
        <f>'All coins'!G386</f>
        <v>10.414829467305049</v>
      </c>
      <c r="N386" s="1">
        <f>'All coins'!J386</f>
        <v>6.6855500000000002E-3</v>
      </c>
      <c r="O386" s="1">
        <f>'All coins'!M386</f>
        <v>3.8767095697432485</v>
      </c>
      <c r="P386" s="1">
        <f>'All coins'!P386</f>
        <v>0</v>
      </c>
      <c r="Q386" s="1"/>
      <c r="R386" s="11">
        <v>1</v>
      </c>
      <c r="S386" s="11">
        <v>1</v>
      </c>
      <c r="T386" s="11">
        <v>0</v>
      </c>
      <c r="U386" s="11">
        <v>0</v>
      </c>
      <c r="V386" s="11">
        <v>0</v>
      </c>
    </row>
    <row r="387" spans="1:22" ht="15" thickBot="1" x14ac:dyDescent="0.4">
      <c r="A387" s="6">
        <v>42755</v>
      </c>
      <c r="C387" s="3">
        <f>'All coins'!B387/'All coins'!S387</f>
        <v>0.96916609722358682</v>
      </c>
      <c r="D387" s="3">
        <f>'All coins'!E387/'All coins'!S387</f>
        <v>2.8139156567068831E-2</v>
      </c>
      <c r="E387" s="3">
        <f>'All coins'!H387/'All coins'!S387</f>
        <v>1.5150094240927813E-4</v>
      </c>
      <c r="F387" s="3">
        <f>'All coins'!K387/'All coins'!S387</f>
        <v>2.5432452669349901E-3</v>
      </c>
      <c r="G387" s="3">
        <f>'All coins'!N387/'All coins'!S387</f>
        <v>0</v>
      </c>
      <c r="H387" s="3"/>
      <c r="I387" s="4">
        <f t="shared" ref="I387:I450" si="10">C387+D387+E387+F387+G387</f>
        <v>0.99999999999999978</v>
      </c>
      <c r="L387" s="1">
        <f>'All coins'!D387</f>
        <v>916.60844748891645</v>
      </c>
      <c r="M387" s="1">
        <f>'All coins'!G387</f>
        <v>10.585796583456268</v>
      </c>
      <c r="N387" s="1">
        <f>'All coins'!J387</f>
        <v>6.6888099999999999E-3</v>
      </c>
      <c r="O387" s="1">
        <f>'All coins'!M387</f>
        <v>3.9317161080780774</v>
      </c>
      <c r="P387" s="1">
        <f>'All coins'!P387</f>
        <v>0</v>
      </c>
      <c r="Q387" s="1"/>
      <c r="R387" s="11">
        <v>1</v>
      </c>
      <c r="S387" s="11">
        <v>1</v>
      </c>
      <c r="T387" s="11">
        <v>0</v>
      </c>
      <c r="U387" s="11">
        <v>0</v>
      </c>
      <c r="V387" s="11">
        <v>0</v>
      </c>
    </row>
    <row r="388" spans="1:22" ht="15" thickBot="1" x14ac:dyDescent="0.4">
      <c r="A388" s="7">
        <v>42756</v>
      </c>
      <c r="C388" s="3">
        <f>'All coins'!B388/'All coins'!S388</f>
        <v>0.96668028961998709</v>
      </c>
      <c r="D388" s="3">
        <f>'All coins'!E388/'All coins'!S388</f>
        <v>3.2241200228682404E-2</v>
      </c>
      <c r="E388" s="3">
        <f>'All coins'!H388/'All coins'!S388</f>
        <v>3.9511331716890252E-4</v>
      </c>
      <c r="F388" s="3">
        <f>'All coins'!K388/'All coins'!S388</f>
        <v>6.8339683416163708E-4</v>
      </c>
      <c r="G388" s="3">
        <f>'All coins'!N388/'All coins'!S388</f>
        <v>0</v>
      </c>
      <c r="H388" s="3"/>
      <c r="I388" s="4">
        <f t="shared" si="10"/>
        <v>1</v>
      </c>
      <c r="L388" s="1">
        <f>'All coins'!D388</f>
        <v>926.15171899366101</v>
      </c>
      <c r="M388" s="1">
        <f>'All coins'!G388</f>
        <v>10.866982788717831</v>
      </c>
      <c r="N388" s="1">
        <f>'All coins'!J388</f>
        <v>6.6E-3</v>
      </c>
      <c r="O388" s="1">
        <f>'All coins'!M388</f>
        <v>3.9071721017085785</v>
      </c>
      <c r="P388" s="1">
        <f>'All coins'!P388</f>
        <v>0</v>
      </c>
      <c r="Q388" s="1"/>
      <c r="R388" s="11">
        <v>1</v>
      </c>
      <c r="S388" s="11">
        <v>1</v>
      </c>
      <c r="T388" s="11">
        <v>0</v>
      </c>
      <c r="U388" s="11">
        <v>0</v>
      </c>
      <c r="V388" s="11">
        <v>0</v>
      </c>
    </row>
    <row r="389" spans="1:22" ht="15" thickBot="1" x14ac:dyDescent="0.4">
      <c r="A389" s="6">
        <v>42757</v>
      </c>
      <c r="C389" s="3">
        <f>'All coins'!B389/'All coins'!S389</f>
        <v>0.97907048828458187</v>
      </c>
      <c r="D389" s="3">
        <f>'All coins'!E389/'All coins'!S389</f>
        <v>1.9950795407639992E-2</v>
      </c>
      <c r="E389" s="3">
        <f>'All coins'!H389/'All coins'!S389</f>
        <v>1.9806486957878758E-4</v>
      </c>
      <c r="F389" s="3">
        <f>'All coins'!K389/'All coins'!S389</f>
        <v>7.8065143819933407E-4</v>
      </c>
      <c r="G389" s="3">
        <f>'All coins'!N389/'All coins'!S389</f>
        <v>0</v>
      </c>
      <c r="H389" s="3"/>
      <c r="I389" s="4">
        <f t="shared" si="10"/>
        <v>1</v>
      </c>
      <c r="L389" s="1">
        <f>'All coins'!D389</f>
        <v>941.56092468439419</v>
      </c>
      <c r="M389" s="1">
        <f>'All coins'!G389</f>
        <v>10.805622630745756</v>
      </c>
      <c r="N389" s="1">
        <f>'All coins'!J389</f>
        <v>6.7089799999999989E-3</v>
      </c>
      <c r="O389" s="1">
        <f>'All coins'!M389</f>
        <v>3.9098606560881466</v>
      </c>
      <c r="P389" s="1">
        <f>'All coins'!P389</f>
        <v>0</v>
      </c>
      <c r="Q389" s="1"/>
      <c r="R389" s="11">
        <v>1</v>
      </c>
      <c r="S389" s="11">
        <v>1</v>
      </c>
      <c r="T389" s="11">
        <v>0</v>
      </c>
      <c r="U389" s="11">
        <v>0</v>
      </c>
      <c r="V389" s="11">
        <v>0</v>
      </c>
    </row>
    <row r="390" spans="1:22" ht="15" thickBot="1" x14ac:dyDescent="0.4">
      <c r="A390" s="7">
        <v>42758</v>
      </c>
      <c r="C390" s="3">
        <f>'All coins'!B390/'All coins'!S390</f>
        <v>0.96321224807619343</v>
      </c>
      <c r="D390" s="3">
        <f>'All coins'!E390/'All coins'!S390</f>
        <v>3.5616101225246909E-2</v>
      </c>
      <c r="E390" s="3">
        <f>'All coins'!H390/'All coins'!S390</f>
        <v>7.100821084180759E-5</v>
      </c>
      <c r="F390" s="3">
        <f>'All coins'!K390/'All coins'!S390</f>
        <v>1.100642487717922E-3</v>
      </c>
      <c r="G390" s="3">
        <f>'All coins'!N390/'All coins'!S390</f>
        <v>0</v>
      </c>
      <c r="H390" s="3"/>
      <c r="I390" s="4">
        <f t="shared" si="10"/>
        <v>1.0000000000000002</v>
      </c>
      <c r="L390" s="1">
        <f>'All coins'!D390</f>
        <v>942.28729245540694</v>
      </c>
      <c r="M390" s="1">
        <f>'All coins'!G390</f>
        <v>10.817555871522991</v>
      </c>
      <c r="N390" s="1">
        <f>'All coins'!J390</f>
        <v>6.7505999999999998E-3</v>
      </c>
      <c r="O390" s="1">
        <f>'All coins'!M390</f>
        <v>3.8638280091827975</v>
      </c>
      <c r="P390" s="1">
        <f>'All coins'!P390</f>
        <v>0</v>
      </c>
      <c r="Q390" s="1"/>
      <c r="R390" s="11">
        <v>1</v>
      </c>
      <c r="S390" s="11">
        <v>1</v>
      </c>
      <c r="T390" s="11">
        <v>0</v>
      </c>
      <c r="U390" s="11">
        <v>0</v>
      </c>
      <c r="V390" s="11">
        <v>0</v>
      </c>
    </row>
    <row r="391" spans="1:22" ht="15" thickBot="1" x14ac:dyDescent="0.4">
      <c r="A391" s="6">
        <v>42759</v>
      </c>
      <c r="C391" s="3">
        <f>'All coins'!B391/'All coins'!S391</f>
        <v>0.9629717378432362</v>
      </c>
      <c r="D391" s="3">
        <f>'All coins'!E391/'All coins'!S391</f>
        <v>3.4308714162861895E-2</v>
      </c>
      <c r="E391" s="3">
        <f>'All coins'!H391/'All coins'!S391</f>
        <v>2.2096566850637101E-5</v>
      </c>
      <c r="F391" s="3">
        <f>'All coins'!K391/'All coins'!S391</f>
        <v>2.6974514270512863E-3</v>
      </c>
      <c r="G391" s="3">
        <f>'All coins'!N391/'All coins'!S391</f>
        <v>0</v>
      </c>
      <c r="H391" s="3"/>
      <c r="I391" s="4">
        <f t="shared" si="10"/>
        <v>0.99999999999999989</v>
      </c>
      <c r="L391" s="1">
        <f>'All coins'!D391</f>
        <v>925.66320476056717</v>
      </c>
      <c r="M391" s="1">
        <f>'All coins'!G391</f>
        <v>10.563624597351804</v>
      </c>
      <c r="N391" s="1">
        <f>'All coins'!J391</f>
        <v>6.6615499999999996E-3</v>
      </c>
      <c r="O391" s="1">
        <f>'All coins'!M391</f>
        <v>3.8396432615254086</v>
      </c>
      <c r="P391" s="1">
        <f>'All coins'!P391</f>
        <v>0</v>
      </c>
      <c r="Q391" s="1"/>
      <c r="R391" s="11">
        <v>1</v>
      </c>
      <c r="S391" s="11">
        <v>1</v>
      </c>
      <c r="T391" s="11">
        <v>0</v>
      </c>
      <c r="U391" s="11">
        <v>0</v>
      </c>
      <c r="V391" s="11">
        <v>0</v>
      </c>
    </row>
    <row r="392" spans="1:22" ht="15" thickBot="1" x14ac:dyDescent="0.4">
      <c r="A392" s="7">
        <v>42760</v>
      </c>
      <c r="C392" s="3">
        <f>'All coins'!B392/'All coins'!S392</f>
        <v>0.98010023170054883</v>
      </c>
      <c r="D392" s="3">
        <f>'All coins'!E392/'All coins'!S392</f>
        <v>1.5399310947903411E-2</v>
      </c>
      <c r="E392" s="3">
        <f>'All coins'!H392/'All coins'!S392</f>
        <v>6.8139283020661695E-5</v>
      </c>
      <c r="F392" s="3">
        <f>'All coins'!K392/'All coins'!S392</f>
        <v>4.4323180685269222E-3</v>
      </c>
      <c r="G392" s="3">
        <f>'All coins'!N392/'All coins'!S392</f>
        <v>0</v>
      </c>
      <c r="H392" s="3"/>
      <c r="I392" s="4">
        <f t="shared" si="10"/>
        <v>0.99999999999999978</v>
      </c>
      <c r="L392" s="1">
        <f>'All coins'!D392</f>
        <v>922.55715667080426</v>
      </c>
      <c r="M392" s="1">
        <f>'All coins'!G392</f>
        <v>10.550438880140721</v>
      </c>
      <c r="N392" s="1">
        <f>'All coins'!J392</f>
        <v>6.4960800000000004E-3</v>
      </c>
      <c r="O392" s="1">
        <f>'All coins'!M392</f>
        <v>3.7467648094652461</v>
      </c>
      <c r="P392" s="1">
        <f>'All coins'!P392</f>
        <v>0</v>
      </c>
      <c r="Q392" s="1"/>
      <c r="R392" s="11">
        <v>1</v>
      </c>
      <c r="S392" s="11">
        <v>1</v>
      </c>
      <c r="T392" s="11">
        <v>0</v>
      </c>
      <c r="U392" s="11">
        <v>0</v>
      </c>
      <c r="V392" s="11">
        <v>0</v>
      </c>
    </row>
    <row r="393" spans="1:22" ht="15" thickBot="1" x14ac:dyDescent="0.4">
      <c r="A393" s="6">
        <v>42761</v>
      </c>
      <c r="C393" s="3">
        <f>'All coins'!B393/'All coins'!S393</f>
        <v>0.97998100668021815</v>
      </c>
      <c r="D393" s="3">
        <f>'All coins'!E393/'All coins'!S393</f>
        <v>1.8719898013455947E-2</v>
      </c>
      <c r="E393" s="3">
        <f>'All coins'!H393/'All coins'!S393</f>
        <v>8.8494560759911511E-5</v>
      </c>
      <c r="F393" s="3">
        <f>'All coins'!K393/'All coins'!S393</f>
        <v>1.210600745566067E-3</v>
      </c>
      <c r="G393" s="3">
        <f>'All coins'!N393/'All coins'!S393</f>
        <v>0</v>
      </c>
      <c r="H393" s="3"/>
      <c r="I393" s="4">
        <f t="shared" si="10"/>
        <v>1</v>
      </c>
      <c r="L393" s="1">
        <f>'All coins'!D393</f>
        <v>937.79734044455586</v>
      </c>
      <c r="M393" s="1">
        <f>'All coins'!G393</f>
        <v>10.58284428825648</v>
      </c>
      <c r="N393" s="1">
        <f>'All coins'!J393</f>
        <v>6.42955E-3</v>
      </c>
      <c r="O393" s="1">
        <f>'All coins'!M393</f>
        <v>3.6972960031464495</v>
      </c>
      <c r="P393" s="1">
        <f>'All coins'!P393</f>
        <v>0</v>
      </c>
      <c r="Q393" s="1"/>
      <c r="R393" s="11">
        <v>1</v>
      </c>
      <c r="S393" s="11">
        <v>1</v>
      </c>
      <c r="T393" s="11">
        <v>0</v>
      </c>
      <c r="U393" s="11">
        <v>0</v>
      </c>
      <c r="V393" s="11">
        <v>0</v>
      </c>
    </row>
    <row r="394" spans="1:22" ht="15" thickBot="1" x14ac:dyDescent="0.4">
      <c r="A394" s="7">
        <v>42762</v>
      </c>
      <c r="C394" s="3">
        <f>'All coins'!B394/'All coins'!S394</f>
        <v>0.96862420370234936</v>
      </c>
      <c r="D394" s="3">
        <f>'All coins'!E394/'All coins'!S394</f>
        <v>2.6638517833147884E-2</v>
      </c>
      <c r="E394" s="3">
        <f>'All coins'!H394/'All coins'!S394</f>
        <v>6.0709411020862497E-4</v>
      </c>
      <c r="F394" s="3">
        <f>'All coins'!K394/'All coins'!S394</f>
        <v>4.1301843542942938E-3</v>
      </c>
      <c r="G394" s="3">
        <f>'All coins'!N394/'All coins'!S394</f>
        <v>0</v>
      </c>
      <c r="H394" s="3"/>
      <c r="I394" s="4">
        <f t="shared" si="10"/>
        <v>1.0000000000000002</v>
      </c>
      <c r="L394" s="1">
        <f>'All coins'!D394</f>
        <v>938.39085051528502</v>
      </c>
      <c r="M394" s="1">
        <f>'All coins'!G394</f>
        <v>10.576818806348285</v>
      </c>
      <c r="N394" s="1">
        <f>'All coins'!J394</f>
        <v>6.3178608465277652E-3</v>
      </c>
      <c r="O394" s="1">
        <f>'All coins'!M394</f>
        <v>3.8813810696329294</v>
      </c>
      <c r="P394" s="1">
        <f>'All coins'!P394</f>
        <v>0</v>
      </c>
      <c r="Q394" s="1"/>
      <c r="R394" s="11">
        <v>1</v>
      </c>
      <c r="S394" s="11">
        <v>1</v>
      </c>
      <c r="T394" s="11">
        <v>0</v>
      </c>
      <c r="U394" s="11">
        <v>0</v>
      </c>
      <c r="V394" s="11">
        <v>0</v>
      </c>
    </row>
    <row r="395" spans="1:22" ht="15" thickBot="1" x14ac:dyDescent="0.4">
      <c r="A395" s="6">
        <v>42763</v>
      </c>
      <c r="C395" s="3">
        <f>'All coins'!B395/'All coins'!S395</f>
        <v>0.97981968346633963</v>
      </c>
      <c r="D395" s="3">
        <f>'All coins'!E395/'All coins'!S395</f>
        <v>1.7126588494050819E-2</v>
      </c>
      <c r="E395" s="3">
        <f>'All coins'!H395/'All coins'!S395</f>
        <v>7.6057036227967394E-4</v>
      </c>
      <c r="F395" s="3">
        <f>'All coins'!K395/'All coins'!S395</f>
        <v>2.2931576773297757E-3</v>
      </c>
      <c r="G395" s="3">
        <f>'All coins'!N395/'All coins'!S395</f>
        <v>0</v>
      </c>
      <c r="H395" s="3"/>
      <c r="I395" s="4">
        <f t="shared" si="10"/>
        <v>0.99999999999999989</v>
      </c>
      <c r="L395" s="1">
        <f>'All coins'!D395</f>
        <v>931.80676795011107</v>
      </c>
      <c r="M395" s="1">
        <f>'All coins'!G395</f>
        <v>10.570452980845996</v>
      </c>
      <c r="N395" s="1">
        <f>'All coins'!J395</f>
        <v>6.4105036521885468E-3</v>
      </c>
      <c r="O395" s="1">
        <f>'All coins'!M395</f>
        <v>3.8940928564495816</v>
      </c>
      <c r="P395" s="1">
        <f>'All coins'!P395</f>
        <v>0</v>
      </c>
      <c r="Q395" s="1"/>
      <c r="R395" s="11">
        <v>1</v>
      </c>
      <c r="S395" s="11">
        <v>1</v>
      </c>
      <c r="T395" s="11">
        <v>0</v>
      </c>
      <c r="U395" s="11">
        <v>0</v>
      </c>
      <c r="V395" s="11">
        <v>0</v>
      </c>
    </row>
    <row r="396" spans="1:22" ht="15" thickBot="1" x14ac:dyDescent="0.4">
      <c r="A396" s="7">
        <v>42764</v>
      </c>
      <c r="C396" s="3">
        <f>'All coins'!B396/'All coins'!S396</f>
        <v>0.98452931268542287</v>
      </c>
      <c r="D396" s="3">
        <f>'All coins'!E396/'All coins'!S396</f>
        <v>1.3003650328019332E-2</v>
      </c>
      <c r="E396" s="3">
        <f>'All coins'!H396/'All coins'!S396</f>
        <v>4.1307430285332796E-4</v>
      </c>
      <c r="F396" s="3">
        <f>'All coins'!K396/'All coins'!S396</f>
        <v>2.053962683704337E-3</v>
      </c>
      <c r="G396" s="3">
        <f>'All coins'!N396/'All coins'!S396</f>
        <v>0</v>
      </c>
      <c r="H396" s="3"/>
      <c r="I396" s="4">
        <f t="shared" si="10"/>
        <v>0.99999999999999989</v>
      </c>
      <c r="L396" s="1">
        <f>'All coins'!D396</f>
        <v>948.96668893815649</v>
      </c>
      <c r="M396" s="1">
        <f>'All coins'!G396</f>
        <v>10.504663830874843</v>
      </c>
      <c r="N396" s="1">
        <f>'All coins'!J396</f>
        <v>6.3830467849756191E-3</v>
      </c>
      <c r="O396" s="1">
        <f>'All coins'!M396</f>
        <v>3.8852043884876295</v>
      </c>
      <c r="P396" s="1">
        <f>'All coins'!P396</f>
        <v>0</v>
      </c>
      <c r="Q396" s="1"/>
      <c r="R396" s="11">
        <v>1</v>
      </c>
      <c r="S396" s="11">
        <v>1</v>
      </c>
      <c r="T396" s="11">
        <v>0</v>
      </c>
      <c r="U396" s="11">
        <v>0</v>
      </c>
      <c r="V396" s="11">
        <v>0</v>
      </c>
    </row>
    <row r="397" spans="1:22" ht="15" thickBot="1" x14ac:dyDescent="0.4">
      <c r="A397" s="6">
        <v>42765</v>
      </c>
      <c r="C397" s="3">
        <f>'All coins'!B397/'All coins'!S397</f>
        <v>0.94304506869435578</v>
      </c>
      <c r="D397" s="3">
        <f>'All coins'!E397/'All coins'!S397</f>
        <v>5.4236770658272357E-2</v>
      </c>
      <c r="E397" s="3">
        <f>'All coins'!H397/'All coins'!S397</f>
        <v>4.3511563072124923E-4</v>
      </c>
      <c r="F397" s="3">
        <f>'All coins'!K397/'All coins'!S397</f>
        <v>2.2830450166506908E-3</v>
      </c>
      <c r="G397" s="3">
        <f>'All coins'!N397/'All coins'!S397</f>
        <v>0</v>
      </c>
      <c r="H397" s="3"/>
      <c r="I397" s="4">
        <f t="shared" si="10"/>
        <v>1.0000000000000002</v>
      </c>
      <c r="L397" s="1">
        <f>'All coins'!D397</f>
        <v>962.27665781487553</v>
      </c>
      <c r="M397" s="1">
        <f>'All coins'!G397</f>
        <v>10.529339020662086</v>
      </c>
      <c r="N397" s="1">
        <f>'All coins'!J397</f>
        <v>6.3775158413117792E-3</v>
      </c>
      <c r="O397" s="1">
        <f>'All coins'!M397</f>
        <v>3.8678236598224389</v>
      </c>
      <c r="P397" s="1">
        <f>'All coins'!P397</f>
        <v>0</v>
      </c>
      <c r="Q397" s="1"/>
      <c r="R397" s="11">
        <v>1</v>
      </c>
      <c r="S397" s="11">
        <v>1</v>
      </c>
      <c r="T397" s="11">
        <v>0</v>
      </c>
      <c r="U397" s="11">
        <v>0</v>
      </c>
      <c r="V397" s="11">
        <v>0</v>
      </c>
    </row>
    <row r="398" spans="1:22" ht="15" thickBot="1" x14ac:dyDescent="0.4">
      <c r="A398" s="7">
        <v>42766</v>
      </c>
      <c r="C398" s="3">
        <f>'All coins'!B398/'All coins'!S398</f>
        <v>0.96757575573398646</v>
      </c>
      <c r="D398" s="3">
        <f>'All coins'!E398/'All coins'!S398</f>
        <v>2.1495779831721108E-2</v>
      </c>
      <c r="E398" s="3">
        <f>'All coins'!H398/'All coins'!S398</f>
        <v>4.0249615190013929E-4</v>
      </c>
      <c r="F398" s="3">
        <f>'All coins'!K398/'All coins'!S398</f>
        <v>1.0525968282392337E-2</v>
      </c>
      <c r="G398" s="3">
        <f>'All coins'!N398/'All coins'!S398</f>
        <v>0</v>
      </c>
      <c r="H398" s="3"/>
      <c r="I398" s="4">
        <f t="shared" si="10"/>
        <v>1</v>
      </c>
      <c r="L398" s="1">
        <f>'All coins'!D398</f>
        <v>955.52533543807579</v>
      </c>
      <c r="M398" s="1">
        <f>'All coins'!G398</f>
        <v>10.706839338717531</v>
      </c>
      <c r="N398" s="1">
        <f>'All coins'!J398</f>
        <v>6.4081009710756226E-3</v>
      </c>
      <c r="O398" s="1">
        <f>'All coins'!M398</f>
        <v>4.1334648932463773</v>
      </c>
      <c r="P398" s="1">
        <f>'All coins'!P398</f>
        <v>0</v>
      </c>
      <c r="Q398" s="1"/>
      <c r="R398" s="11">
        <v>1</v>
      </c>
      <c r="S398" s="11">
        <v>1</v>
      </c>
      <c r="T398" s="11">
        <v>0</v>
      </c>
      <c r="U398" s="11">
        <v>0</v>
      </c>
      <c r="V398" s="11">
        <v>0</v>
      </c>
    </row>
    <row r="399" spans="1:22" ht="15" thickBot="1" x14ac:dyDescent="0.4">
      <c r="A399" s="6">
        <v>42767</v>
      </c>
      <c r="C399" s="3">
        <f>'All coins'!B399/'All coins'!S399</f>
        <v>0.96785067837177374</v>
      </c>
      <c r="D399" s="3">
        <f>'All coins'!E399/'All coins'!S399</f>
        <v>2.6569081691267663E-2</v>
      </c>
      <c r="E399" s="3">
        <f>'All coins'!H399/'All coins'!S399</f>
        <v>6.8316055285758289E-4</v>
      </c>
      <c r="F399" s="3">
        <f>'All coins'!K399/'All coins'!S399</f>
        <v>4.8970793841010725E-3</v>
      </c>
      <c r="G399" s="3">
        <f>'All coins'!N399/'All coins'!S399</f>
        <v>0</v>
      </c>
      <c r="H399" s="3"/>
      <c r="I399" s="4">
        <f t="shared" si="10"/>
        <v>1</v>
      </c>
      <c r="L399" s="1">
        <f>'All coins'!D399</f>
        <v>984.27779364556272</v>
      </c>
      <c r="M399" s="1">
        <f>'All coins'!G399</f>
        <v>10.717004747418956</v>
      </c>
      <c r="N399" s="1">
        <f>'All coins'!J399</f>
        <v>6.3468344473826249E-3</v>
      </c>
      <c r="O399" s="1">
        <f>'All coins'!M399</f>
        <v>4.086316817892425</v>
      </c>
      <c r="P399" s="1">
        <f>'All coins'!P399</f>
        <v>0</v>
      </c>
      <c r="Q399" s="1"/>
      <c r="R399" s="11">
        <v>1</v>
      </c>
      <c r="S399" s="11">
        <v>1</v>
      </c>
      <c r="T399" s="11">
        <v>0</v>
      </c>
      <c r="U399" s="11">
        <v>0</v>
      </c>
      <c r="V399" s="11">
        <v>0</v>
      </c>
    </row>
    <row r="400" spans="1:22" ht="15" thickBot="1" x14ac:dyDescent="0.4">
      <c r="A400" s="7">
        <v>42768</v>
      </c>
      <c r="C400" s="3">
        <f>'All coins'!B400/'All coins'!S400</f>
        <v>0.96456591913520151</v>
      </c>
      <c r="D400" s="3">
        <f>'All coins'!E400/'All coins'!S400</f>
        <v>3.2563406976896608E-2</v>
      </c>
      <c r="E400" s="3">
        <f>'All coins'!H400/'All coins'!S400</f>
        <v>9.427208655238533E-4</v>
      </c>
      <c r="F400" s="3">
        <f>'All coins'!K400/'All coins'!S400</f>
        <v>1.9279530223779604E-3</v>
      </c>
      <c r="G400" s="3">
        <f>'All coins'!N400/'All coins'!S400</f>
        <v>0</v>
      </c>
      <c r="H400" s="3"/>
      <c r="I400" s="4">
        <f t="shared" si="10"/>
        <v>0.99999999999999989</v>
      </c>
      <c r="L400" s="1">
        <f>'All coins'!D400</f>
        <v>1001.0573232107128</v>
      </c>
      <c r="M400" s="1">
        <f>'All coins'!G400</f>
        <v>10.757656207069259</v>
      </c>
      <c r="N400" s="1">
        <f>'All coins'!J400</f>
        <v>6.5628625816471419E-3</v>
      </c>
      <c r="O400" s="1">
        <f>'All coins'!M400</f>
        <v>4.0555137599141915</v>
      </c>
      <c r="P400" s="1">
        <f>'All coins'!P400</f>
        <v>0</v>
      </c>
      <c r="Q400" s="1"/>
      <c r="R400" s="11">
        <v>1</v>
      </c>
      <c r="S400" s="11">
        <v>1</v>
      </c>
      <c r="T400" s="11">
        <v>0</v>
      </c>
      <c r="U400" s="11">
        <v>0</v>
      </c>
      <c r="V400" s="11">
        <v>0</v>
      </c>
    </row>
    <row r="401" spans="1:22" ht="15" thickBot="1" x14ac:dyDescent="0.4">
      <c r="A401" s="6">
        <v>42769</v>
      </c>
      <c r="C401" s="3">
        <f>'All coins'!B401/'All coins'!S401</f>
        <v>0.96305421059988738</v>
      </c>
      <c r="D401" s="3">
        <f>'All coins'!E401/'All coins'!S401</f>
        <v>3.3971150310313267E-2</v>
      </c>
      <c r="E401" s="3">
        <f>'All coins'!H401/'All coins'!S401</f>
        <v>4.1158492379139082E-4</v>
      </c>
      <c r="F401" s="3">
        <f>'All coins'!K401/'All coins'!S401</f>
        <v>2.5630541660079395E-3</v>
      </c>
      <c r="G401" s="3">
        <f>'All coins'!N401/'All coins'!S401</f>
        <v>0</v>
      </c>
      <c r="H401" s="3"/>
      <c r="I401" s="4">
        <f t="shared" si="10"/>
        <v>1</v>
      </c>
      <c r="L401" s="1">
        <f>'All coins'!D401</f>
        <v>1024.0506207069409</v>
      </c>
      <c r="M401" s="1">
        <f>'All coins'!G401</f>
        <v>10.861863117975533</v>
      </c>
      <c r="N401" s="1">
        <f>'All coins'!J401</f>
        <v>6.4227406419126425E-3</v>
      </c>
      <c r="O401" s="1">
        <f>'All coins'!M401</f>
        <v>4.0730552571479528</v>
      </c>
      <c r="P401" s="1">
        <f>'All coins'!P401</f>
        <v>0</v>
      </c>
      <c r="Q401" s="1"/>
      <c r="R401" s="11">
        <v>1</v>
      </c>
      <c r="S401" s="11">
        <v>1</v>
      </c>
      <c r="T401" s="11">
        <v>0</v>
      </c>
      <c r="U401" s="11">
        <v>0</v>
      </c>
      <c r="V401" s="11">
        <v>0</v>
      </c>
    </row>
    <row r="402" spans="1:22" ht="15" thickBot="1" x14ac:dyDescent="0.4">
      <c r="A402" s="7">
        <v>42770</v>
      </c>
      <c r="C402" s="3">
        <f>'All coins'!B402/'All coins'!S402</f>
        <v>0.95428100077992417</v>
      </c>
      <c r="D402" s="3">
        <f>'All coins'!E402/'All coins'!S402</f>
        <v>4.3804009356370903E-2</v>
      </c>
      <c r="E402" s="3">
        <f>'All coins'!H402/'All coins'!S402</f>
        <v>4.6857708360064932E-4</v>
      </c>
      <c r="F402" s="3">
        <f>'All coins'!K402/'All coins'!S402</f>
        <v>1.4464127801041944E-3</v>
      </c>
      <c r="G402" s="3">
        <f>'All coins'!N402/'All coins'!S402</f>
        <v>0</v>
      </c>
      <c r="H402" s="3"/>
      <c r="I402" s="4">
        <f t="shared" si="10"/>
        <v>0.99999999999999978</v>
      </c>
      <c r="L402" s="1">
        <f>'All coins'!D402</f>
        <v>1022.7109276474833</v>
      </c>
      <c r="M402" s="1">
        <f>'All coins'!G402</f>
        <v>11.192342610143305</v>
      </c>
      <c r="N402" s="1">
        <f>'All coins'!J402</f>
        <v>6.4112060733456178E-3</v>
      </c>
      <c r="O402" s="1">
        <f>'All coins'!M402</f>
        <v>4.0394103942033102</v>
      </c>
      <c r="P402" s="1">
        <f>'All coins'!P402</f>
        <v>0</v>
      </c>
      <c r="Q402" s="1"/>
      <c r="R402" s="11">
        <v>1</v>
      </c>
      <c r="S402" s="11">
        <v>1</v>
      </c>
      <c r="T402" s="11">
        <v>0</v>
      </c>
      <c r="U402" s="11">
        <v>0</v>
      </c>
      <c r="V402" s="11">
        <v>0</v>
      </c>
    </row>
    <row r="403" spans="1:22" ht="15" thickBot="1" x14ac:dyDescent="0.4">
      <c r="A403" s="6">
        <v>42771</v>
      </c>
      <c r="C403" s="3">
        <f>'All coins'!B403/'All coins'!S403</f>
        <v>0.97564424104857073</v>
      </c>
      <c r="D403" s="3">
        <f>'All coins'!E403/'All coins'!S403</f>
        <v>2.2471475844697258E-2</v>
      </c>
      <c r="E403" s="3">
        <f>'All coins'!H403/'All coins'!S403</f>
        <v>1.724210151356671E-4</v>
      </c>
      <c r="F403" s="3">
        <f>'All coins'!K403/'All coins'!S403</f>
        <v>1.7118620915964145E-3</v>
      </c>
      <c r="G403" s="3">
        <f>'All coins'!N403/'All coins'!S403</f>
        <v>0</v>
      </c>
      <c r="H403" s="3"/>
      <c r="I403" s="4">
        <f t="shared" si="10"/>
        <v>1</v>
      </c>
      <c r="L403" s="1">
        <f>'All coins'!D403</f>
        <v>1034.4632382610062</v>
      </c>
      <c r="M403" s="1">
        <f>'All coins'!G403</f>
        <v>11.29724007066727</v>
      </c>
      <c r="N403" s="1">
        <f>'All coins'!J403</f>
        <v>6.4151738427811397E-3</v>
      </c>
      <c r="O403" s="1">
        <f>'All coins'!M403</f>
        <v>4.0094785303835332</v>
      </c>
      <c r="P403" s="1">
        <f>'All coins'!P403</f>
        <v>0</v>
      </c>
      <c r="Q403" s="1"/>
      <c r="R403" s="11">
        <v>1</v>
      </c>
      <c r="S403" s="11">
        <v>1</v>
      </c>
      <c r="T403" s="11">
        <v>0</v>
      </c>
      <c r="U403" s="11">
        <v>0</v>
      </c>
      <c r="V403" s="11">
        <v>0</v>
      </c>
    </row>
    <row r="404" spans="1:22" ht="15" thickBot="1" x14ac:dyDescent="0.4">
      <c r="A404" s="7">
        <v>42772</v>
      </c>
      <c r="C404" s="3">
        <f>'All coins'!B404/'All coins'!S404</f>
        <v>0.97647795526494374</v>
      </c>
      <c r="D404" s="3">
        <f>'All coins'!E404/'All coins'!S404</f>
        <v>2.0643232365118322E-2</v>
      </c>
      <c r="E404" s="3">
        <f>'All coins'!H404/'All coins'!S404</f>
        <v>8.3668011928556918E-4</v>
      </c>
      <c r="F404" s="3">
        <f>'All coins'!K404/'All coins'!S404</f>
        <v>2.0421322506521964E-3</v>
      </c>
      <c r="G404" s="3">
        <f>'All coins'!N404/'All coins'!S404</f>
        <v>0</v>
      </c>
      <c r="H404" s="3"/>
      <c r="I404" s="4">
        <f t="shared" si="10"/>
        <v>0.99999999999999989</v>
      </c>
      <c r="L404" s="1">
        <f>'All coins'!D404</f>
        <v>1034.4127755985344</v>
      </c>
      <c r="M404" s="1">
        <f>'All coins'!G404</f>
        <v>11.360342967541239</v>
      </c>
      <c r="N404" s="1">
        <f>'All coins'!J404</f>
        <v>6.2946062057141414E-3</v>
      </c>
      <c r="O404" s="1">
        <f>'All coins'!M404</f>
        <v>3.939928973210328</v>
      </c>
      <c r="P404" s="1">
        <f>'All coins'!P404</f>
        <v>0</v>
      </c>
      <c r="Q404" s="1"/>
      <c r="R404" s="11">
        <v>1</v>
      </c>
      <c r="S404" s="11">
        <v>1</v>
      </c>
      <c r="T404" s="11">
        <v>0</v>
      </c>
      <c r="U404" s="11">
        <v>0</v>
      </c>
      <c r="V404" s="11">
        <v>0</v>
      </c>
    </row>
    <row r="405" spans="1:22" ht="15" thickBot="1" x14ac:dyDescent="0.4">
      <c r="A405" s="6">
        <v>42773</v>
      </c>
      <c r="C405" s="3">
        <f>'All coins'!B405/'All coins'!S405</f>
        <v>0.97955423289950616</v>
      </c>
      <c r="D405" s="3">
        <f>'All coins'!E405/'All coins'!S405</f>
        <v>1.9387891790610734E-2</v>
      </c>
      <c r="E405" s="3">
        <f>'All coins'!H405/'All coins'!S405</f>
        <v>2.6733194963508714E-4</v>
      </c>
      <c r="F405" s="3">
        <f>'All coins'!K405/'All coins'!S405</f>
        <v>7.9054336024798313E-4</v>
      </c>
      <c r="G405" s="3">
        <f>'All coins'!N405/'All coins'!S405</f>
        <v>0</v>
      </c>
      <c r="H405" s="3"/>
      <c r="I405" s="4">
        <f t="shared" si="10"/>
        <v>1</v>
      </c>
      <c r="L405" s="1">
        <f>'All coins'!D405</f>
        <v>1042.9888796904427</v>
      </c>
      <c r="M405" s="1">
        <f>'All coins'!G405</f>
        <v>11.48021164945661</v>
      </c>
      <c r="N405" s="1">
        <f>'All coins'!J405</f>
        <v>6.3509037153890429E-3</v>
      </c>
      <c r="O405" s="1">
        <f>'All coins'!M405</f>
        <v>3.9451482005004093</v>
      </c>
      <c r="P405" s="1">
        <f>'All coins'!P405</f>
        <v>0</v>
      </c>
      <c r="Q405" s="1"/>
      <c r="R405" s="11">
        <v>1</v>
      </c>
      <c r="S405" s="11">
        <v>1</v>
      </c>
      <c r="T405" s="11">
        <v>0</v>
      </c>
      <c r="U405" s="11">
        <v>0</v>
      </c>
      <c r="V405" s="11">
        <v>0</v>
      </c>
    </row>
    <row r="406" spans="1:22" ht="15" thickBot="1" x14ac:dyDescent="0.4">
      <c r="A406" s="7">
        <v>42774</v>
      </c>
      <c r="C406" s="3">
        <f>'All coins'!B406/'All coins'!S406</f>
        <v>0.9725845614949693</v>
      </c>
      <c r="D406" s="3">
        <f>'All coins'!E406/'All coins'!S406</f>
        <v>2.4526229849695786E-2</v>
      </c>
      <c r="E406" s="3">
        <f>'All coins'!H406/'All coins'!S406</f>
        <v>6.4953341525545057E-4</v>
      </c>
      <c r="F406" s="3">
        <f>'All coins'!K406/'All coins'!S406</f>
        <v>2.2396752400794234E-3</v>
      </c>
      <c r="G406" s="3">
        <f>'All coins'!N406/'All coins'!S406</f>
        <v>0</v>
      </c>
      <c r="H406" s="3"/>
      <c r="I406" s="4">
        <f t="shared" si="10"/>
        <v>0.99999999999999989</v>
      </c>
      <c r="L406" s="1">
        <f>'All coins'!D406</f>
        <v>1071.0384331233599</v>
      </c>
      <c r="M406" s="1">
        <f>'All coins'!G406</f>
        <v>11.40996429555852</v>
      </c>
      <c r="N406" s="1">
        <f>'All coins'!J406</f>
        <v>6.3785814383434218E-3</v>
      </c>
      <c r="O406" s="1">
        <f>'All coins'!M406</f>
        <v>3.9689586350274348</v>
      </c>
      <c r="P406" s="1">
        <f>'All coins'!P406</f>
        <v>0</v>
      </c>
      <c r="Q406" s="1"/>
      <c r="R406" s="11">
        <v>1</v>
      </c>
      <c r="S406" s="11">
        <v>1</v>
      </c>
      <c r="T406" s="11">
        <v>0</v>
      </c>
      <c r="U406" s="11">
        <v>0</v>
      </c>
      <c r="V406" s="11">
        <v>0</v>
      </c>
    </row>
    <row r="407" spans="1:22" ht="15" thickBot="1" x14ac:dyDescent="0.4">
      <c r="A407" s="6">
        <v>42775</v>
      </c>
      <c r="C407" s="3">
        <f>'All coins'!B407/'All coins'!S407</f>
        <v>0.96508894381670218</v>
      </c>
      <c r="D407" s="3">
        <f>'All coins'!E407/'All coins'!S407</f>
        <v>3.2627420768987815E-2</v>
      </c>
      <c r="E407" s="3">
        <f>'All coins'!H407/'All coins'!S407</f>
        <v>5.6648348764752219E-4</v>
      </c>
      <c r="F407" s="3">
        <f>'All coins'!K407/'All coins'!S407</f>
        <v>1.7171519266625187E-3</v>
      </c>
      <c r="G407" s="3">
        <f>'All coins'!N407/'All coins'!S407</f>
        <v>0</v>
      </c>
      <c r="H407" s="3"/>
      <c r="I407" s="4">
        <f t="shared" si="10"/>
        <v>1</v>
      </c>
      <c r="L407" s="1">
        <f>'All coins'!D407</f>
        <v>1043.9848811088007</v>
      </c>
      <c r="M407" s="1">
        <f>'All coins'!G407</f>
        <v>11.021097148609298</v>
      </c>
      <c r="N407" s="1">
        <f>'All coins'!J407</f>
        <v>6.3596232115260051E-3</v>
      </c>
      <c r="O407" s="1">
        <f>'All coins'!M407</f>
        <v>3.9577626907950774</v>
      </c>
      <c r="P407" s="1">
        <f>'All coins'!P407</f>
        <v>0</v>
      </c>
      <c r="Q407" s="1"/>
      <c r="R407" s="11">
        <v>1</v>
      </c>
      <c r="S407" s="11">
        <v>1</v>
      </c>
      <c r="T407" s="11">
        <v>0</v>
      </c>
      <c r="U407" s="11">
        <v>0</v>
      </c>
      <c r="V407" s="11">
        <v>0</v>
      </c>
    </row>
    <row r="408" spans="1:22" ht="15" thickBot="1" x14ac:dyDescent="0.4">
      <c r="A408" s="7">
        <v>42776</v>
      </c>
      <c r="C408" s="3">
        <f>'All coins'!B408/'All coins'!S408</f>
        <v>0.97626158571529686</v>
      </c>
      <c r="D408" s="3">
        <f>'All coins'!E408/'All coins'!S408</f>
        <v>1.8586220224753078E-2</v>
      </c>
      <c r="E408" s="3">
        <f>'All coins'!H408/'All coins'!S408</f>
        <v>7.6998276241777095E-4</v>
      </c>
      <c r="F408" s="3">
        <f>'All coins'!K408/'All coins'!S408</f>
        <v>4.3822112975322337E-3</v>
      </c>
      <c r="G408" s="3">
        <f>'All coins'!N408/'All coins'!S408</f>
        <v>0</v>
      </c>
      <c r="H408" s="3"/>
      <c r="I408" s="4">
        <f t="shared" si="10"/>
        <v>1</v>
      </c>
      <c r="L408" s="1">
        <f>'All coins'!D408</f>
        <v>990.85809106607564</v>
      </c>
      <c r="M408" s="1">
        <f>'All coins'!G408</f>
        <v>11.298468362242192</v>
      </c>
      <c r="N408" s="1">
        <f>'All coins'!J408</f>
        <v>6.3038253849206161E-3</v>
      </c>
      <c r="O408" s="1">
        <f>'All coins'!M408</f>
        <v>3.755479989153697</v>
      </c>
      <c r="P408" s="1">
        <f>'All coins'!P408</f>
        <v>0</v>
      </c>
      <c r="Q408" s="1"/>
      <c r="R408" s="11">
        <v>1</v>
      </c>
      <c r="S408" s="11">
        <v>1</v>
      </c>
      <c r="T408" s="11">
        <v>0</v>
      </c>
      <c r="U408" s="11">
        <v>0</v>
      </c>
      <c r="V408" s="11">
        <v>0</v>
      </c>
    </row>
    <row r="409" spans="1:22" ht="15" thickBot="1" x14ac:dyDescent="0.4">
      <c r="A409" s="6">
        <v>42777</v>
      </c>
      <c r="C409" s="3">
        <f>'All coins'!B409/'All coins'!S409</f>
        <v>0.97976936751710542</v>
      </c>
      <c r="D409" s="3">
        <f>'All coins'!E409/'All coins'!S409</f>
        <v>1.7485625134930179E-2</v>
      </c>
      <c r="E409" s="3">
        <f>'All coins'!H409/'All coins'!S409</f>
        <v>6.9065340244454942E-4</v>
      </c>
      <c r="F409" s="3">
        <f>'All coins'!K409/'All coins'!S409</f>
        <v>2.0543539455198873E-3</v>
      </c>
      <c r="G409" s="3">
        <f>'All coins'!N409/'All coins'!S409</f>
        <v>0</v>
      </c>
      <c r="H409" s="3"/>
      <c r="I409" s="4">
        <f t="shared" si="10"/>
        <v>1</v>
      </c>
      <c r="L409" s="1">
        <f>'All coins'!D409</f>
        <v>1007.1229773951891</v>
      </c>
      <c r="M409" s="1">
        <f>'All coins'!G409</f>
        <v>11.425666121769334</v>
      </c>
      <c r="N409" s="1">
        <f>'All coins'!J409</f>
        <v>6.3025263380917101E-3</v>
      </c>
      <c r="O409" s="1">
        <f>'All coins'!M409</f>
        <v>3.82892912692677</v>
      </c>
      <c r="P409" s="1">
        <f>'All coins'!P409</f>
        <v>0</v>
      </c>
      <c r="Q409" s="1"/>
      <c r="R409" s="11">
        <v>1</v>
      </c>
      <c r="S409" s="11">
        <v>1</v>
      </c>
      <c r="T409" s="11">
        <v>0</v>
      </c>
      <c r="U409" s="11">
        <v>0</v>
      </c>
      <c r="V409" s="11">
        <v>0</v>
      </c>
    </row>
    <row r="410" spans="1:22" ht="15" thickBot="1" x14ac:dyDescent="0.4">
      <c r="A410" s="7">
        <v>42778</v>
      </c>
      <c r="C410" s="3">
        <f>'All coins'!B410/'All coins'!S410</f>
        <v>0.98118597177663702</v>
      </c>
      <c r="D410" s="3">
        <f>'All coins'!E410/'All coins'!S410</f>
        <v>1.6264624007227908E-2</v>
      </c>
      <c r="E410" s="3">
        <f>'All coins'!H410/'All coins'!S410</f>
        <v>4.5595424814646253E-4</v>
      </c>
      <c r="F410" s="3">
        <f>'All coins'!K410/'All coins'!S410</f>
        <v>2.0934499679886309E-3</v>
      </c>
      <c r="G410" s="3">
        <f>'All coins'!N410/'All coins'!S410</f>
        <v>0</v>
      </c>
      <c r="H410" s="3"/>
      <c r="I410" s="4">
        <f t="shared" si="10"/>
        <v>1</v>
      </c>
      <c r="L410" s="1">
        <f>'All coins'!D410</f>
        <v>1026.3199426846763</v>
      </c>
      <c r="M410" s="1">
        <f>'All coins'!G410</f>
        <v>11.422590586006384</v>
      </c>
      <c r="N410" s="1">
        <f>'All coins'!J410</f>
        <v>6.3680264296889118E-3</v>
      </c>
      <c r="O410" s="1">
        <f>'All coins'!M410</f>
        <v>3.8349861489800734</v>
      </c>
      <c r="P410" s="1">
        <f>'All coins'!P410</f>
        <v>0</v>
      </c>
      <c r="Q410" s="1"/>
      <c r="R410" s="11">
        <v>1</v>
      </c>
      <c r="S410" s="11">
        <v>1</v>
      </c>
      <c r="T410" s="11">
        <v>0</v>
      </c>
      <c r="U410" s="11">
        <v>0</v>
      </c>
      <c r="V410" s="11">
        <v>0</v>
      </c>
    </row>
    <row r="411" spans="1:22" ht="15" thickBot="1" x14ac:dyDescent="0.4">
      <c r="A411" s="6">
        <v>42779</v>
      </c>
      <c r="C411" s="3">
        <f>'All coins'!B411/'All coins'!S411</f>
        <v>0.97497775343519799</v>
      </c>
      <c r="D411" s="3">
        <f>'All coins'!E411/'All coins'!S411</f>
        <v>2.4310649018705839E-2</v>
      </c>
      <c r="E411" s="3">
        <f>'All coins'!H411/'All coins'!S411</f>
        <v>1.6425819524395327E-4</v>
      </c>
      <c r="F411" s="3">
        <f>'All coins'!K411/'All coins'!S411</f>
        <v>5.4733935085234293E-4</v>
      </c>
      <c r="G411" s="3">
        <f>'All coins'!N411/'All coins'!S411</f>
        <v>0</v>
      </c>
      <c r="H411" s="3"/>
      <c r="I411" s="4">
        <f t="shared" si="10"/>
        <v>1</v>
      </c>
      <c r="L411" s="1">
        <f>'All coins'!D411</f>
        <v>1025.2545039561251</v>
      </c>
      <c r="M411" s="1">
        <f>'All coins'!G411</f>
        <v>11.404840671785887</v>
      </c>
      <c r="N411" s="1">
        <f>'All coins'!J411</f>
        <v>6.2550805895664518E-3</v>
      </c>
      <c r="O411" s="1">
        <f>'All coins'!M411</f>
        <v>3.7835626426287643</v>
      </c>
      <c r="P411" s="1">
        <f>'All coins'!P411</f>
        <v>0</v>
      </c>
      <c r="Q411" s="1"/>
      <c r="R411" s="11">
        <v>1</v>
      </c>
      <c r="S411" s="11">
        <v>1</v>
      </c>
      <c r="T411" s="11">
        <v>0</v>
      </c>
      <c r="U411" s="11">
        <v>0</v>
      </c>
      <c r="V411" s="11">
        <v>0</v>
      </c>
    </row>
    <row r="412" spans="1:22" ht="15" thickBot="1" x14ac:dyDescent="0.4">
      <c r="A412" s="7">
        <v>42780</v>
      </c>
      <c r="C412" s="3">
        <f>'All coins'!B412/'All coins'!S412</f>
        <v>0.89024885770408113</v>
      </c>
      <c r="D412" s="3">
        <f>'All coins'!E412/'All coins'!S412</f>
        <v>0.10810295596794504</v>
      </c>
      <c r="E412" s="3">
        <f>'All coins'!H412/'All coins'!S412</f>
        <v>8.4371943530612908E-4</v>
      </c>
      <c r="F412" s="3">
        <f>'All coins'!K412/'All coins'!S412</f>
        <v>8.0446689266788936E-4</v>
      </c>
      <c r="G412" s="3">
        <f>'All coins'!N412/'All coins'!S412</f>
        <v>0</v>
      </c>
      <c r="H412" s="3"/>
      <c r="I412" s="4">
        <f t="shared" si="10"/>
        <v>1.0000000000000002</v>
      </c>
      <c r="L412" s="1">
        <f>'All coins'!D412</f>
        <v>1018.7425253436423</v>
      </c>
      <c r="M412" s="1">
        <f>'All coins'!G412</f>
        <v>13.122463976910252</v>
      </c>
      <c r="N412" s="1">
        <f>'All coins'!J412</f>
        <v>6.2494407224683059E-3</v>
      </c>
      <c r="O412" s="1">
        <f>'All coins'!M412</f>
        <v>3.7819068546531671</v>
      </c>
      <c r="P412" s="1">
        <f>'All coins'!P412</f>
        <v>0</v>
      </c>
      <c r="Q412" s="1"/>
      <c r="R412" s="11">
        <v>1</v>
      </c>
      <c r="S412" s="11">
        <v>1</v>
      </c>
      <c r="T412" s="11">
        <v>0</v>
      </c>
      <c r="U412" s="11">
        <v>0</v>
      </c>
      <c r="V412" s="11">
        <v>0</v>
      </c>
    </row>
    <row r="413" spans="1:22" ht="15" thickBot="1" x14ac:dyDescent="0.4">
      <c r="A413" s="6">
        <v>42781</v>
      </c>
      <c r="C413" s="3">
        <f>'All coins'!B413/'All coins'!S413</f>
        <v>0.91226148674373775</v>
      </c>
      <c r="D413" s="3">
        <f>'All coins'!E413/'All coins'!S413</f>
        <v>8.5530993687880544E-2</v>
      </c>
      <c r="E413" s="3">
        <f>'All coins'!H413/'All coins'!S413</f>
        <v>9.5336104423338671E-4</v>
      </c>
      <c r="F413" s="3">
        <f>'All coins'!K413/'All coins'!S413</f>
        <v>1.2541585241483415E-3</v>
      </c>
      <c r="G413" s="3">
        <f>'All coins'!N413/'All coins'!S413</f>
        <v>0</v>
      </c>
      <c r="H413" s="3"/>
      <c r="I413" s="4">
        <f t="shared" si="10"/>
        <v>1</v>
      </c>
      <c r="L413" s="1">
        <f>'All coins'!D413</f>
        <v>1031.0881991629708</v>
      </c>
      <c r="M413" s="1">
        <f>'All coins'!G413</f>
        <v>13.041610939629821</v>
      </c>
      <c r="N413" s="1">
        <f>'All coins'!J413</f>
        <v>6.2650275211867824E-3</v>
      </c>
      <c r="O413" s="1">
        <f>'All coins'!M413</f>
        <v>3.8385137181962672</v>
      </c>
      <c r="P413" s="1">
        <f>'All coins'!P413</f>
        <v>0</v>
      </c>
      <c r="Q413" s="1"/>
      <c r="R413" s="11">
        <v>1</v>
      </c>
      <c r="S413" s="11">
        <v>1</v>
      </c>
      <c r="T413" s="11">
        <v>0</v>
      </c>
      <c r="U413" s="11">
        <v>0</v>
      </c>
      <c r="V413" s="11">
        <v>0</v>
      </c>
    </row>
    <row r="414" spans="1:22" ht="15" thickBot="1" x14ac:dyDescent="0.4">
      <c r="A414" s="7">
        <v>42782</v>
      </c>
      <c r="C414" s="3">
        <f>'All coins'!B414/'All coins'!S414</f>
        <v>0.94349653983502246</v>
      </c>
      <c r="D414" s="3">
        <f>'All coins'!E414/'All coins'!S414</f>
        <v>5.1905426037940218E-2</v>
      </c>
      <c r="E414" s="3">
        <f>'All coins'!H414/'All coins'!S414</f>
        <v>2.3021030118741338E-3</v>
      </c>
      <c r="F414" s="3">
        <f>'All coins'!K414/'All coins'!S414</f>
        <v>2.2959311151631722E-3</v>
      </c>
      <c r="G414" s="3">
        <f>'All coins'!N414/'All coins'!S414</f>
        <v>0</v>
      </c>
      <c r="H414" s="3"/>
      <c r="I414" s="4">
        <f t="shared" si="10"/>
        <v>1</v>
      </c>
      <c r="L414" s="1">
        <f>'All coins'!D414</f>
        <v>1049.5172792837777</v>
      </c>
      <c r="M414" s="1">
        <f>'All coins'!G414</f>
        <v>12.916126922343075</v>
      </c>
      <c r="N414" s="1">
        <f>'All coins'!J414</f>
        <v>6.1113569351087414E-3</v>
      </c>
      <c r="O414" s="1">
        <f>'All coins'!M414</f>
        <v>3.8964109462303185</v>
      </c>
      <c r="P414" s="1">
        <f>'All coins'!P414</f>
        <v>0</v>
      </c>
      <c r="Q414" s="1"/>
      <c r="R414" s="11">
        <v>1</v>
      </c>
      <c r="S414" s="11">
        <v>1</v>
      </c>
      <c r="T414" s="11">
        <v>0</v>
      </c>
      <c r="U414" s="11">
        <v>0</v>
      </c>
      <c r="V414" s="11">
        <v>0</v>
      </c>
    </row>
    <row r="415" spans="1:22" ht="15" thickBot="1" x14ac:dyDescent="0.4">
      <c r="A415" s="6">
        <v>42783</v>
      </c>
      <c r="C415" s="3">
        <f>'All coins'!B415/'All coins'!S415</f>
        <v>0.66207635292278</v>
      </c>
      <c r="D415" s="3">
        <f>'All coins'!E415/'All coins'!S415</f>
        <v>0.33409947992940542</v>
      </c>
      <c r="E415" s="3">
        <f>'All coins'!H415/'All coins'!S415</f>
        <v>3.2756190420855868E-3</v>
      </c>
      <c r="F415" s="3">
        <f>'All coins'!K415/'All coins'!S415</f>
        <v>5.4854810572887189E-4</v>
      </c>
      <c r="G415" s="3">
        <f>'All coins'!N415/'All coins'!S415</f>
        <v>0</v>
      </c>
      <c r="H415" s="3"/>
      <c r="I415" s="4">
        <f t="shared" si="10"/>
        <v>1</v>
      </c>
      <c r="L415" s="1">
        <f>'All coins'!D415</f>
        <v>1059.2858952252095</v>
      </c>
      <c r="M415" s="1">
        <f>'All coins'!G415</f>
        <v>12.947649492135996</v>
      </c>
      <c r="N415" s="1">
        <f>'All coins'!J415</f>
        <v>5.9277809843335753E-3</v>
      </c>
      <c r="O415" s="1">
        <f>'All coins'!M415</f>
        <v>3.866055073666832</v>
      </c>
      <c r="P415" s="1">
        <f>'All coins'!P415</f>
        <v>0</v>
      </c>
      <c r="Q415" s="1"/>
      <c r="R415" s="11">
        <v>1</v>
      </c>
      <c r="S415" s="11">
        <v>1</v>
      </c>
      <c r="T415" s="11">
        <v>0</v>
      </c>
      <c r="U415" s="11">
        <v>0</v>
      </c>
      <c r="V415" s="11">
        <v>0</v>
      </c>
    </row>
    <row r="416" spans="1:22" ht="15" thickBot="1" x14ac:dyDescent="0.4">
      <c r="A416" s="7">
        <v>42784</v>
      </c>
      <c r="C416" s="3">
        <f>'All coins'!B416/'All coins'!S416</f>
        <v>0.96500770829422977</v>
      </c>
      <c r="D416" s="3">
        <f>'All coins'!E416/'All coins'!S416</f>
        <v>3.0399452184886235E-2</v>
      </c>
      <c r="E416" s="3">
        <f>'All coins'!H416/'All coins'!S416</f>
        <v>3.6728548279605358E-3</v>
      </c>
      <c r="F416" s="3">
        <f>'All coins'!K416/'All coins'!S416</f>
        <v>9.1998469292341612E-4</v>
      </c>
      <c r="G416" s="3">
        <f>'All coins'!N416/'All coins'!S416</f>
        <v>0</v>
      </c>
      <c r="H416" s="3"/>
      <c r="I416" s="4">
        <f t="shared" si="10"/>
        <v>1</v>
      </c>
      <c r="L416" s="1">
        <f>'All coins'!D416</f>
        <v>1068.6933413570343</v>
      </c>
      <c r="M416" s="1">
        <f>'All coins'!G416</f>
        <v>12.848215212232279</v>
      </c>
      <c r="N416" s="1">
        <f>'All coins'!J416</f>
        <v>5.9002923421057956E-3</v>
      </c>
      <c r="O416" s="1">
        <f>'All coins'!M416</f>
        <v>3.8893568347658505</v>
      </c>
      <c r="P416" s="1">
        <f>'All coins'!P416</f>
        <v>0</v>
      </c>
      <c r="Q416" s="1"/>
      <c r="R416" s="11">
        <v>1</v>
      </c>
      <c r="S416" s="11">
        <v>1</v>
      </c>
      <c r="T416" s="11">
        <v>0</v>
      </c>
      <c r="U416" s="11">
        <v>0</v>
      </c>
      <c r="V416" s="11">
        <v>0</v>
      </c>
    </row>
    <row r="417" spans="1:22" ht="15" thickBot="1" x14ac:dyDescent="0.4">
      <c r="A417" s="6">
        <v>42785</v>
      </c>
      <c r="C417" s="3">
        <f>'All coins'!B417/'All coins'!S417</f>
        <v>0.97322726809486404</v>
      </c>
      <c r="D417" s="3">
        <f>'All coins'!E417/'All coins'!S417</f>
        <v>1.9666355924889568E-2</v>
      </c>
      <c r="E417" s="3">
        <f>'All coins'!H417/'All coins'!S417</f>
        <v>3.2360197542540881E-3</v>
      </c>
      <c r="F417" s="3">
        <f>'All coins'!K417/'All coins'!S417</f>
        <v>3.8703562259923508E-3</v>
      </c>
      <c r="G417" s="3">
        <f>'All coins'!N417/'All coins'!S417</f>
        <v>0</v>
      </c>
      <c r="H417" s="3"/>
      <c r="I417" s="4">
        <f t="shared" si="10"/>
        <v>1</v>
      </c>
      <c r="L417" s="1">
        <f>'All coins'!D417</f>
        <v>1075.8380062597159</v>
      </c>
      <c r="M417" s="1">
        <f>'All coins'!G417</f>
        <v>12.862543835634503</v>
      </c>
      <c r="N417" s="1">
        <f>'All coins'!J417</f>
        <v>5.532530606152929E-3</v>
      </c>
      <c r="O417" s="1">
        <f>'All coins'!M417</f>
        <v>3.808092365632235</v>
      </c>
      <c r="P417" s="1">
        <f>'All coins'!P417</f>
        <v>0</v>
      </c>
      <c r="Q417" s="1"/>
      <c r="R417" s="11">
        <v>1</v>
      </c>
      <c r="S417" s="11">
        <v>1</v>
      </c>
      <c r="T417" s="11">
        <v>0</v>
      </c>
      <c r="U417" s="11">
        <v>0</v>
      </c>
      <c r="V417" s="11">
        <v>0</v>
      </c>
    </row>
    <row r="418" spans="1:22" ht="15" thickBot="1" x14ac:dyDescent="0.4">
      <c r="A418" s="7">
        <v>42786</v>
      </c>
      <c r="C418" s="3">
        <f>'All coins'!B418/'All coins'!S418</f>
        <v>0.94983445316629223</v>
      </c>
      <c r="D418" s="3">
        <f>'All coins'!E418/'All coins'!S418</f>
        <v>4.602676839577912E-2</v>
      </c>
      <c r="E418" s="3">
        <f>'All coins'!H418/'All coins'!S418</f>
        <v>1.646653833983413E-3</v>
      </c>
      <c r="F418" s="3">
        <f>'All coins'!K418/'All coins'!S418</f>
        <v>2.492124603945216E-3</v>
      </c>
      <c r="G418" s="3">
        <f>'All coins'!N418/'All coins'!S418</f>
        <v>0</v>
      </c>
      <c r="H418" s="3"/>
      <c r="I418" s="4">
        <f t="shared" si="10"/>
        <v>1</v>
      </c>
      <c r="L418" s="1">
        <f>'All coins'!D418</f>
        <v>1087.2910868283241</v>
      </c>
      <c r="M418" s="1">
        <f>'All coins'!G418</f>
        <v>12.611786193033648</v>
      </c>
      <c r="N418" s="1">
        <f>'All coins'!J418</f>
        <v>5.9195587957526852E-3</v>
      </c>
      <c r="O418" s="1">
        <f>'All coins'!M418</f>
        <v>3.7918948871631817</v>
      </c>
      <c r="P418" s="1">
        <f>'All coins'!P418</f>
        <v>0</v>
      </c>
      <c r="Q418" s="1"/>
      <c r="R418" s="11">
        <v>1</v>
      </c>
      <c r="S418" s="11">
        <v>1</v>
      </c>
      <c r="T418" s="11">
        <v>0</v>
      </c>
      <c r="U418" s="11">
        <v>0</v>
      </c>
      <c r="V418" s="11">
        <v>0</v>
      </c>
    </row>
    <row r="419" spans="1:22" ht="15" thickBot="1" x14ac:dyDescent="0.4">
      <c r="A419" s="6">
        <v>42787</v>
      </c>
      <c r="C419" s="3">
        <f>'All coins'!B419/'All coins'!S419</f>
        <v>0.95894088875086281</v>
      </c>
      <c r="D419" s="3">
        <f>'All coins'!E419/'All coins'!S419</f>
        <v>3.9373864588793411E-2</v>
      </c>
      <c r="E419" s="3">
        <f>'All coins'!H419/'All coins'!S419</f>
        <v>8.508926643538868E-4</v>
      </c>
      <c r="F419" s="3">
        <f>'All coins'!K419/'All coins'!S419</f>
        <v>8.3435399598989616E-4</v>
      </c>
      <c r="G419" s="3">
        <f>'All coins'!N419/'All coins'!S419</f>
        <v>0</v>
      </c>
      <c r="H419" s="3"/>
      <c r="I419" s="4">
        <f t="shared" si="10"/>
        <v>1</v>
      </c>
      <c r="L419" s="1">
        <f>'All coins'!D419</f>
        <v>1106.67551085591</v>
      </c>
      <c r="M419" s="1">
        <f>'All coins'!G419</f>
        <v>12.789300677310184</v>
      </c>
      <c r="N419" s="1">
        <f>'All coins'!J419</f>
        <v>5.8936179025923154E-3</v>
      </c>
      <c r="O419" s="1">
        <f>'All coins'!M419</f>
        <v>3.7810052650516313</v>
      </c>
      <c r="P419" s="1">
        <f>'All coins'!P419</f>
        <v>0</v>
      </c>
      <c r="Q419" s="1"/>
      <c r="R419" s="11">
        <v>1</v>
      </c>
      <c r="S419" s="11">
        <v>1</v>
      </c>
      <c r="T419" s="11">
        <v>0</v>
      </c>
      <c r="U419" s="11">
        <v>0</v>
      </c>
      <c r="V419" s="11">
        <v>0</v>
      </c>
    </row>
    <row r="420" spans="1:22" ht="15" thickBot="1" x14ac:dyDescent="0.4">
      <c r="A420" s="7">
        <v>42788</v>
      </c>
      <c r="C420" s="3">
        <f>'All coins'!B420/'All coins'!S420</f>
        <v>0.97135841325132932</v>
      </c>
      <c r="D420" s="3">
        <f>'All coins'!E420/'All coins'!S420</f>
        <v>2.6782286416051026E-2</v>
      </c>
      <c r="E420" s="3">
        <f>'All coins'!H420/'All coins'!S420</f>
        <v>4.5996078443958423E-4</v>
      </c>
      <c r="F420" s="3">
        <f>'All coins'!K420/'All coins'!S420</f>
        <v>1.3993395481800895E-3</v>
      </c>
      <c r="G420" s="3">
        <f>'All coins'!N420/'All coins'!S420</f>
        <v>0</v>
      </c>
      <c r="H420" s="3"/>
      <c r="I420" s="4">
        <f t="shared" si="10"/>
        <v>1</v>
      </c>
      <c r="L420" s="1">
        <f>'All coins'!D420</f>
        <v>1138.3931463081647</v>
      </c>
      <c r="M420" s="1">
        <f>'All coins'!G420</f>
        <v>12.802282459875022</v>
      </c>
      <c r="N420" s="1">
        <f>'All coins'!J420</f>
        <v>5.8595930823993562E-3</v>
      </c>
      <c r="O420" s="1">
        <f>'All coins'!M420</f>
        <v>3.8457806378598773</v>
      </c>
      <c r="P420" s="1">
        <f>'All coins'!P420</f>
        <v>0</v>
      </c>
      <c r="Q420" s="1"/>
      <c r="R420" s="11">
        <v>1</v>
      </c>
      <c r="S420" s="11">
        <v>1</v>
      </c>
      <c r="T420" s="11">
        <v>0</v>
      </c>
      <c r="U420" s="11">
        <v>0</v>
      </c>
      <c r="V420" s="11">
        <v>0</v>
      </c>
    </row>
    <row r="421" spans="1:22" ht="15" thickBot="1" x14ac:dyDescent="0.4">
      <c r="A421" s="6">
        <v>42789</v>
      </c>
      <c r="C421" s="3">
        <f>'All coins'!B421/'All coins'!S421</f>
        <v>0.9591228921278363</v>
      </c>
      <c r="D421" s="3">
        <f>'All coins'!E421/'All coins'!S421</f>
        <v>3.8606752017737729E-2</v>
      </c>
      <c r="E421" s="3">
        <f>'All coins'!H421/'All coins'!S421</f>
        <v>4.6327895026398606E-4</v>
      </c>
      <c r="F421" s="3">
        <f>'All coins'!K421/'All coins'!S421</f>
        <v>1.8070769041621294E-3</v>
      </c>
      <c r="G421" s="3">
        <f>'All coins'!N421/'All coins'!S421</f>
        <v>0</v>
      </c>
      <c r="H421" s="3"/>
      <c r="I421" s="4">
        <f t="shared" si="10"/>
        <v>1.0000000000000002</v>
      </c>
      <c r="L421" s="1">
        <f>'All coins'!D421</f>
        <v>1150.6543630354995</v>
      </c>
      <c r="M421" s="1">
        <f>'All coins'!G421</f>
        <v>13.181906538427105</v>
      </c>
      <c r="N421" s="1">
        <f>'All coins'!J421</f>
        <v>5.8362089056814819E-3</v>
      </c>
      <c r="O421" s="1">
        <f>'All coins'!M421</f>
        <v>3.9026556034180571</v>
      </c>
      <c r="P421" s="1">
        <f>'All coins'!P421</f>
        <v>0</v>
      </c>
      <c r="Q421" s="1"/>
      <c r="R421" s="11">
        <v>1</v>
      </c>
      <c r="S421" s="11">
        <v>1</v>
      </c>
      <c r="T421" s="11">
        <v>0</v>
      </c>
      <c r="U421" s="11">
        <v>0</v>
      </c>
      <c r="V421" s="11">
        <v>0</v>
      </c>
    </row>
    <row r="422" spans="1:22" ht="15" thickBot="1" x14ac:dyDescent="0.4">
      <c r="A422" s="7">
        <v>42790</v>
      </c>
      <c r="C422" s="3">
        <f>'All coins'!B422/'All coins'!S422</f>
        <v>0.9171793146623205</v>
      </c>
      <c r="D422" s="3">
        <f>'All coins'!E422/'All coins'!S422</f>
        <v>7.9748764016599444E-2</v>
      </c>
      <c r="E422" s="3">
        <f>'All coins'!H422/'All coins'!S422</f>
        <v>7.9209283141693117E-4</v>
      </c>
      <c r="F422" s="3">
        <f>'All coins'!K422/'All coins'!S422</f>
        <v>2.2798284896631475E-3</v>
      </c>
      <c r="G422" s="3">
        <f>'All coins'!N422/'All coins'!S422</f>
        <v>0</v>
      </c>
      <c r="H422" s="3"/>
      <c r="I422" s="4">
        <f t="shared" si="10"/>
        <v>1</v>
      </c>
      <c r="L422" s="1">
        <f>'All coins'!D422</f>
        <v>1199.3317021462651</v>
      </c>
      <c r="M422" s="1">
        <f>'All coins'!G422</f>
        <v>13.119857007423356</v>
      </c>
      <c r="N422" s="1">
        <f>'All coins'!J422</f>
        <v>5.842100784929965E-3</v>
      </c>
      <c r="O422" s="1">
        <f>'All coins'!M422</f>
        <v>3.8826527404034286</v>
      </c>
      <c r="P422" s="1">
        <f>'All coins'!P422</f>
        <v>0</v>
      </c>
      <c r="Q422" s="1"/>
      <c r="R422" s="11">
        <v>1</v>
      </c>
      <c r="S422" s="11">
        <v>1</v>
      </c>
      <c r="T422" s="11">
        <v>0</v>
      </c>
      <c r="U422" s="11">
        <v>0</v>
      </c>
      <c r="V422" s="11">
        <v>0</v>
      </c>
    </row>
    <row r="423" spans="1:22" ht="15" thickBot="1" x14ac:dyDescent="0.4">
      <c r="A423" s="6">
        <v>42791</v>
      </c>
      <c r="C423" s="3">
        <f>'All coins'!B423/'All coins'!S423</f>
        <v>0.96715142816562916</v>
      </c>
      <c r="D423" s="3">
        <f>'All coins'!E423/'All coins'!S423</f>
        <v>2.3642663805001244E-2</v>
      </c>
      <c r="E423" s="3">
        <f>'All coins'!H423/'All coins'!S423</f>
        <v>6.2262066977962103E-4</v>
      </c>
      <c r="F423" s="3">
        <f>'All coins'!K423/'All coins'!S423</f>
        <v>8.5832873595898303E-3</v>
      </c>
      <c r="G423" s="3">
        <f>'All coins'!N423/'All coins'!S423</f>
        <v>0</v>
      </c>
      <c r="H423" s="3"/>
      <c r="I423" s="4">
        <f t="shared" si="10"/>
        <v>0.99999999999999978</v>
      </c>
      <c r="L423" s="1">
        <f>'All coins'!D423</f>
        <v>1187.0099604701488</v>
      </c>
      <c r="M423" s="1">
        <f>'All coins'!G423</f>
        <v>13.523130862396863</v>
      </c>
      <c r="N423" s="1">
        <f>'All coins'!J423</f>
        <v>5.6258409613529556E-3</v>
      </c>
      <c r="O423" s="1">
        <f>'All coins'!M423</f>
        <v>3.9372419595352621</v>
      </c>
      <c r="P423" s="1">
        <f>'All coins'!P423</f>
        <v>0</v>
      </c>
      <c r="Q423" s="1"/>
      <c r="R423" s="11">
        <v>1</v>
      </c>
      <c r="S423" s="11">
        <v>1</v>
      </c>
      <c r="T423" s="11">
        <v>0</v>
      </c>
      <c r="U423" s="11">
        <v>0</v>
      </c>
      <c r="V423" s="11">
        <v>0</v>
      </c>
    </row>
    <row r="424" spans="1:22" ht="15" thickBot="1" x14ac:dyDescent="0.4">
      <c r="A424" s="7">
        <v>42792</v>
      </c>
      <c r="C424" s="3">
        <f>'All coins'!B424/'All coins'!S424</f>
        <v>0.92417963607317288</v>
      </c>
      <c r="D424" s="3">
        <f>'All coins'!E424/'All coins'!S424</f>
        <v>7.4519385093113968E-2</v>
      </c>
      <c r="E424" s="3">
        <f>'All coins'!H424/'All coins'!S424</f>
        <v>3.0051681529377322E-4</v>
      </c>
      <c r="F424" s="3">
        <f>'All coins'!K424/'All coins'!S424</f>
        <v>1.0004620184193677E-3</v>
      </c>
      <c r="G424" s="3">
        <f>'All coins'!N424/'All coins'!S424</f>
        <v>0</v>
      </c>
      <c r="H424" s="3"/>
      <c r="I424" s="4">
        <f t="shared" si="10"/>
        <v>1</v>
      </c>
      <c r="L424" s="1">
        <f>'All coins'!D424</f>
        <v>1171.6553286348756</v>
      </c>
      <c r="M424" s="1">
        <f>'All coins'!G424</f>
        <v>14.460671641311745</v>
      </c>
      <c r="N424" s="1">
        <f>'All coins'!J424</f>
        <v>5.6620546239456362E-3</v>
      </c>
      <c r="O424" s="1">
        <f>'All coins'!M424</f>
        <v>3.8991551058645388</v>
      </c>
      <c r="P424" s="1">
        <f>'All coins'!P424</f>
        <v>0</v>
      </c>
      <c r="Q424" s="1"/>
      <c r="R424" s="11">
        <v>1</v>
      </c>
      <c r="S424" s="11">
        <v>1</v>
      </c>
      <c r="T424" s="11">
        <v>0</v>
      </c>
      <c r="U424" s="11">
        <v>0</v>
      </c>
      <c r="V424" s="11">
        <v>0</v>
      </c>
    </row>
    <row r="425" spans="1:22" ht="15" thickBot="1" x14ac:dyDescent="0.4">
      <c r="A425" s="6">
        <v>42793</v>
      </c>
      <c r="C425" s="3">
        <f>'All coins'!B425/'All coins'!S425</f>
        <v>0.87684254258480543</v>
      </c>
      <c r="D425" s="3">
        <f>'All coins'!E425/'All coins'!S425</f>
        <v>0.12200411974851033</v>
      </c>
      <c r="E425" s="3">
        <f>'All coins'!H425/'All coins'!S425</f>
        <v>1.8777012992493566E-4</v>
      </c>
      <c r="F425" s="3">
        <f>'All coins'!K425/'All coins'!S425</f>
        <v>9.6556753675947353E-4</v>
      </c>
      <c r="G425" s="3">
        <f>'All coins'!N425/'All coins'!S425</f>
        <v>0</v>
      </c>
      <c r="H425" s="3"/>
      <c r="I425" s="4">
        <f t="shared" si="10"/>
        <v>1.0000000000000002</v>
      </c>
      <c r="L425" s="1">
        <f>'All coins'!D425</f>
        <v>1188.6144216748739</v>
      </c>
      <c r="M425" s="1">
        <f>'All coins'!G425</f>
        <v>15.487928176681065</v>
      </c>
      <c r="N425" s="1">
        <f>'All coins'!J425</f>
        <v>5.6421527116660127E-3</v>
      </c>
      <c r="O425" s="1">
        <f>'All coins'!M425</f>
        <v>3.8702588000827891</v>
      </c>
      <c r="P425" s="1">
        <f>'All coins'!P425</f>
        <v>0</v>
      </c>
      <c r="Q425" s="1"/>
      <c r="R425" s="11">
        <v>1</v>
      </c>
      <c r="S425" s="11">
        <v>1</v>
      </c>
      <c r="T425" s="11">
        <v>0</v>
      </c>
      <c r="U425" s="11">
        <v>0</v>
      </c>
      <c r="V425" s="11">
        <v>0</v>
      </c>
    </row>
    <row r="426" spans="1:22" ht="15" thickBot="1" x14ac:dyDescent="0.4">
      <c r="A426" s="7">
        <v>42794</v>
      </c>
      <c r="C426" s="3">
        <f>'All coins'!B426/'All coins'!S426</f>
        <v>0.81848633592606668</v>
      </c>
      <c r="D426" s="3">
        <f>'All coins'!E426/'All coins'!S426</f>
        <v>0.17909201543265399</v>
      </c>
      <c r="E426" s="3">
        <f>'All coins'!H426/'All coins'!S426</f>
        <v>3.4162441371373217E-4</v>
      </c>
      <c r="F426" s="3">
        <f>'All coins'!K426/'All coins'!S426</f>
        <v>2.0800242275655729E-3</v>
      </c>
      <c r="G426" s="3">
        <f>'All coins'!N426/'All coins'!S426</f>
        <v>0</v>
      </c>
      <c r="H426" s="3"/>
      <c r="I426" s="4">
        <f t="shared" si="10"/>
        <v>1</v>
      </c>
      <c r="L426" s="1">
        <f>'All coins'!D426</f>
        <v>1206.195407569242</v>
      </c>
      <c r="M426" s="1">
        <f>'All coins'!G426</f>
        <v>16.040768249562912</v>
      </c>
      <c r="N426" s="1">
        <f>'All coins'!J426</f>
        <v>5.5546320502264631E-3</v>
      </c>
      <c r="O426" s="1">
        <f>'All coins'!M426</f>
        <v>3.8408064597915024</v>
      </c>
      <c r="P426" s="1">
        <f>'All coins'!P426</f>
        <v>0</v>
      </c>
      <c r="Q426" s="1"/>
      <c r="R426" s="11">
        <v>1</v>
      </c>
      <c r="S426" s="11">
        <v>1</v>
      </c>
      <c r="T426" s="11">
        <v>0</v>
      </c>
      <c r="U426" s="11">
        <v>0</v>
      </c>
      <c r="V426" s="11">
        <v>0</v>
      </c>
    </row>
    <row r="427" spans="1:22" ht="15" thickBot="1" x14ac:dyDescent="0.4">
      <c r="A427" s="6">
        <v>42795</v>
      </c>
      <c r="C427" s="3">
        <f>'All coins'!B427/'All coins'!S427</f>
        <v>0.81628377123318496</v>
      </c>
      <c r="D427" s="3">
        <f>'All coins'!E427/'All coins'!S427</f>
        <v>0.17928649858315715</v>
      </c>
      <c r="E427" s="3">
        <f>'All coins'!H427/'All coins'!S427</f>
        <v>1.3859091416863515E-3</v>
      </c>
      <c r="F427" s="3">
        <f>'All coins'!K427/'All coins'!S427</f>
        <v>3.0438210419713933E-3</v>
      </c>
      <c r="G427" s="3">
        <f>'All coins'!N427/'All coins'!S427</f>
        <v>0</v>
      </c>
      <c r="H427" s="3"/>
      <c r="I427" s="4">
        <f t="shared" si="10"/>
        <v>0.99999999999999989</v>
      </c>
      <c r="L427" s="1">
        <f>'All coins'!D427</f>
        <v>1210.0639131427929</v>
      </c>
      <c r="M427" s="1">
        <f>'All coins'!G427</f>
        <v>16.637817047968564</v>
      </c>
      <c r="N427" s="1">
        <f>'All coins'!J427</f>
        <v>5.531937020789488E-3</v>
      </c>
      <c r="O427" s="1">
        <f>'All coins'!M427</f>
        <v>3.7693050664623753</v>
      </c>
      <c r="P427" s="1">
        <f>'All coins'!P427</f>
        <v>0</v>
      </c>
      <c r="Q427" s="1"/>
      <c r="R427" s="11">
        <v>1</v>
      </c>
      <c r="S427" s="11">
        <v>1</v>
      </c>
      <c r="T427" s="11">
        <v>0</v>
      </c>
      <c r="U427" s="11">
        <v>0</v>
      </c>
      <c r="V427" s="11">
        <v>0</v>
      </c>
    </row>
    <row r="428" spans="1:22" ht="15" thickBot="1" x14ac:dyDescent="0.4">
      <c r="A428" s="7">
        <v>42796</v>
      </c>
      <c r="C428" s="3">
        <f>'All coins'!B428/'All coins'!S428</f>
        <v>0.79999579188793113</v>
      </c>
      <c r="D428" s="3">
        <f>'All coins'!E428/'All coins'!S428</f>
        <v>0.19782830339241192</v>
      </c>
      <c r="E428" s="3">
        <f>'All coins'!H428/'All coins'!S428</f>
        <v>9.619666048929881E-4</v>
      </c>
      <c r="F428" s="3">
        <f>'All coins'!K428/'All coins'!S428</f>
        <v>1.2139381147638717E-3</v>
      </c>
      <c r="G428" s="3">
        <f>'All coins'!N428/'All coins'!S428</f>
        <v>0</v>
      </c>
      <c r="H428" s="3"/>
      <c r="I428" s="4">
        <f t="shared" si="10"/>
        <v>0.99999999999999989</v>
      </c>
      <c r="L428" s="1">
        <f>'All coins'!D428</f>
        <v>1249.9062599189731</v>
      </c>
      <c r="M428" s="1">
        <f>'All coins'!G428</f>
        <v>18.638558766330856</v>
      </c>
      <c r="N428" s="1">
        <f>'All coins'!J428</f>
        <v>5.3363042638978932E-3</v>
      </c>
      <c r="O428" s="1">
        <f>'All coins'!M428</f>
        <v>3.8468603224319793</v>
      </c>
      <c r="P428" s="1">
        <f>'All coins'!P428</f>
        <v>0</v>
      </c>
      <c r="Q428" s="1"/>
      <c r="R428" s="11">
        <v>1</v>
      </c>
      <c r="S428" s="11">
        <v>1</v>
      </c>
      <c r="T428" s="11">
        <v>0</v>
      </c>
      <c r="U428" s="11">
        <v>0</v>
      </c>
      <c r="V428" s="11">
        <v>0</v>
      </c>
    </row>
    <row r="429" spans="1:22" ht="15" thickBot="1" x14ac:dyDescent="0.4">
      <c r="A429" s="6">
        <v>42797</v>
      </c>
      <c r="C429" s="3">
        <f>'All coins'!B429/'All coins'!S429</f>
        <v>0.83466651928663327</v>
      </c>
      <c r="D429" s="3">
        <f>'All coins'!E429/'All coins'!S429</f>
        <v>0.15807636438970746</v>
      </c>
      <c r="E429" s="3">
        <f>'All coins'!H429/'All coins'!S429</f>
        <v>3.3420839412274411E-3</v>
      </c>
      <c r="F429" s="3">
        <f>'All coins'!K429/'All coins'!S429</f>
        <v>3.9150323824317683E-3</v>
      </c>
      <c r="G429" s="3">
        <f>'All coins'!N429/'All coins'!S429</f>
        <v>0</v>
      </c>
      <c r="H429" s="3"/>
      <c r="I429" s="4">
        <f t="shared" si="10"/>
        <v>1</v>
      </c>
      <c r="L429" s="1">
        <f>'All coins'!D429</f>
        <v>1276.3747595913026</v>
      </c>
      <c r="M429" s="1">
        <f>'All coins'!G429</f>
        <v>19.506546627464065</v>
      </c>
      <c r="N429" s="1">
        <f>'All coins'!J429</f>
        <v>6.0868498196908196E-3</v>
      </c>
      <c r="O429" s="1">
        <f>'All coins'!M429</f>
        <v>4.0357403216204517</v>
      </c>
      <c r="P429" s="1">
        <f>'All coins'!P429</f>
        <v>0</v>
      </c>
      <c r="Q429" s="1"/>
      <c r="R429" s="11">
        <v>1</v>
      </c>
      <c r="S429" s="11">
        <v>1</v>
      </c>
      <c r="T429" s="11">
        <v>0</v>
      </c>
      <c r="U429" s="11">
        <v>0</v>
      </c>
      <c r="V429" s="11">
        <v>0</v>
      </c>
    </row>
    <row r="430" spans="1:22" ht="15" thickBot="1" x14ac:dyDescent="0.4">
      <c r="A430" s="7">
        <v>42798</v>
      </c>
      <c r="C430" s="3">
        <f>'All coins'!B430/'All coins'!S430</f>
        <v>0.89411233680304758</v>
      </c>
      <c r="D430" s="3">
        <f>'All coins'!E430/'All coins'!S430</f>
        <v>0.10112445012977719</v>
      </c>
      <c r="E430" s="3">
        <f>'All coins'!H430/'All coins'!S430</f>
        <v>2.2218020927323909E-3</v>
      </c>
      <c r="F430" s="3">
        <f>'All coins'!K430/'All coins'!S430</f>
        <v>2.5414109744429734E-3</v>
      </c>
      <c r="G430" s="3">
        <f>'All coins'!N430/'All coins'!S430</f>
        <v>0</v>
      </c>
      <c r="H430" s="3"/>
      <c r="I430" s="4">
        <f t="shared" si="10"/>
        <v>1.0000000000000002</v>
      </c>
      <c r="L430" s="1">
        <f>'All coins'!D430</f>
        <v>1290.4376429335562</v>
      </c>
      <c r="M430" s="1">
        <f>'All coins'!G430</f>
        <v>19.089491812517348</v>
      </c>
      <c r="N430" s="1">
        <f>'All coins'!J430</f>
        <v>6.4894123345962985E-3</v>
      </c>
      <c r="O430" s="1">
        <f>'All coins'!M430</f>
        <v>4.0875976336854123</v>
      </c>
      <c r="P430" s="1">
        <f>'All coins'!P430</f>
        <v>0</v>
      </c>
      <c r="Q430" s="1"/>
      <c r="R430" s="11">
        <v>1</v>
      </c>
      <c r="S430" s="11">
        <v>1</v>
      </c>
      <c r="T430" s="11">
        <v>0</v>
      </c>
      <c r="U430" s="11">
        <v>0</v>
      </c>
      <c r="V430" s="11">
        <v>0</v>
      </c>
    </row>
    <row r="431" spans="1:22" ht="15" thickBot="1" x14ac:dyDescent="0.4">
      <c r="A431" s="6">
        <v>42799</v>
      </c>
      <c r="C431" s="3">
        <f>'All coins'!B431/'All coins'!S431</f>
        <v>0.90108445565985951</v>
      </c>
      <c r="D431" s="3">
        <f>'All coins'!E431/'All coins'!S431</f>
        <v>9.4912839322542408E-2</v>
      </c>
      <c r="E431" s="3">
        <f>'All coins'!H431/'All coins'!S431</f>
        <v>1.7894722859080642E-3</v>
      </c>
      <c r="F431" s="3">
        <f>'All coins'!K431/'All coins'!S431</f>
        <v>2.2132327316900947E-3</v>
      </c>
      <c r="G431" s="3">
        <f>'All coins'!N431/'All coins'!S431</f>
        <v>0</v>
      </c>
      <c r="H431" s="3"/>
      <c r="I431" s="4">
        <f t="shared" si="10"/>
        <v>1</v>
      </c>
      <c r="L431" s="1">
        <f>'All coins'!D431</f>
        <v>1273.6970412879878</v>
      </c>
      <c r="M431" s="1">
        <f>'All coins'!G431</f>
        <v>19.165139177017096</v>
      </c>
      <c r="N431" s="1">
        <f>'All coins'!J431</f>
        <v>6.2380681674101945E-3</v>
      </c>
      <c r="O431" s="1">
        <f>'All coins'!M431</f>
        <v>4.0112125159999561</v>
      </c>
      <c r="P431" s="1">
        <f>'All coins'!P431</f>
        <v>0</v>
      </c>
      <c r="Q431" s="1"/>
      <c r="R431" s="11">
        <v>1</v>
      </c>
      <c r="S431" s="11">
        <v>1</v>
      </c>
      <c r="T431" s="11">
        <v>0</v>
      </c>
      <c r="U431" s="11">
        <v>0</v>
      </c>
      <c r="V431" s="11">
        <v>0</v>
      </c>
    </row>
    <row r="432" spans="1:22" ht="15" thickBot="1" x14ac:dyDescent="0.4">
      <c r="A432" s="7">
        <v>42800</v>
      </c>
      <c r="C432" s="3">
        <f>'All coins'!B432/'All coins'!S432</f>
        <v>0.86925697076286301</v>
      </c>
      <c r="D432" s="3">
        <f>'All coins'!E432/'All coins'!S432</f>
        <v>0.12808833176476753</v>
      </c>
      <c r="E432" s="3">
        <f>'All coins'!H432/'All coins'!S432</f>
        <v>1.1149752176014694E-3</v>
      </c>
      <c r="F432" s="3">
        <f>'All coins'!K432/'All coins'!S432</f>
        <v>1.5397222547680162E-3</v>
      </c>
      <c r="G432" s="3">
        <f>'All coins'!N432/'All coins'!S432</f>
        <v>0</v>
      </c>
      <c r="H432" s="3"/>
      <c r="I432" s="4">
        <f t="shared" si="10"/>
        <v>1</v>
      </c>
      <c r="L432" s="1">
        <f>'All coins'!D432</f>
        <v>1286.6609317436962</v>
      </c>
      <c r="M432" s="1">
        <f>'All coins'!G432</f>
        <v>19.63534324160382</v>
      </c>
      <c r="N432" s="1">
        <f>'All coins'!J432</f>
        <v>6.0326222694169563E-3</v>
      </c>
      <c r="O432" s="1">
        <f>'All coins'!M432</f>
        <v>4.0037349937888616</v>
      </c>
      <c r="P432" s="1">
        <f>'All coins'!P432</f>
        <v>0</v>
      </c>
      <c r="Q432" s="1"/>
      <c r="R432" s="11">
        <v>1</v>
      </c>
      <c r="S432" s="11">
        <v>1</v>
      </c>
      <c r="T432" s="11">
        <v>0</v>
      </c>
      <c r="U432" s="11">
        <v>0</v>
      </c>
      <c r="V432" s="11">
        <v>0</v>
      </c>
    </row>
    <row r="433" spans="1:22" ht="15" thickBot="1" x14ac:dyDescent="0.4">
      <c r="A433" s="6">
        <v>42801</v>
      </c>
      <c r="C433" s="3">
        <f>'All coins'!B433/'All coins'!S433</f>
        <v>0.86042548493182158</v>
      </c>
      <c r="D433" s="3">
        <f>'All coins'!E433/'All coins'!S433</f>
        <v>0.13767142871304169</v>
      </c>
      <c r="E433" s="3">
        <f>'All coins'!H433/'All coins'!S433</f>
        <v>5.6613814155035802E-4</v>
      </c>
      <c r="F433" s="3">
        <f>'All coins'!K433/'All coins'!S433</f>
        <v>1.3369482135864063E-3</v>
      </c>
      <c r="G433" s="3">
        <f>'All coins'!N433/'All coins'!S433</f>
        <v>0</v>
      </c>
      <c r="H433" s="3"/>
      <c r="I433" s="4">
        <f t="shared" si="10"/>
        <v>1</v>
      </c>
      <c r="L433" s="1">
        <f>'All coins'!D433</f>
        <v>1282.0302496953952</v>
      </c>
      <c r="M433" s="1">
        <f>'All coins'!G433</f>
        <v>19.3831546139625</v>
      </c>
      <c r="N433" s="1">
        <f>'All coins'!J433</f>
        <v>6.0446681612280426E-3</v>
      </c>
      <c r="O433" s="1">
        <f>'All coins'!M433</f>
        <v>4.0791219486719292</v>
      </c>
      <c r="P433" s="1">
        <f>'All coins'!P433</f>
        <v>0</v>
      </c>
      <c r="Q433" s="1"/>
      <c r="R433" s="11">
        <v>1</v>
      </c>
      <c r="S433" s="11">
        <v>1</v>
      </c>
      <c r="T433" s="11">
        <v>0</v>
      </c>
      <c r="U433" s="11">
        <v>0</v>
      </c>
      <c r="V433" s="11">
        <v>0</v>
      </c>
    </row>
    <row r="434" spans="1:22" ht="15" thickBot="1" x14ac:dyDescent="0.4">
      <c r="A434" s="7">
        <v>42802</v>
      </c>
      <c r="C434" s="3">
        <f>'All coins'!B434/'All coins'!S434</f>
        <v>0.91164976659415542</v>
      </c>
      <c r="D434" s="3">
        <f>'All coins'!E434/'All coins'!S434</f>
        <v>8.6044606094542536E-2</v>
      </c>
      <c r="E434" s="3">
        <f>'All coins'!H434/'All coins'!S434</f>
        <v>1.5607749034522022E-3</v>
      </c>
      <c r="F434" s="3">
        <f>'All coins'!K434/'All coins'!S434</f>
        <v>7.4485240784982331E-4</v>
      </c>
      <c r="G434" s="3">
        <f>'All coins'!N434/'All coins'!S434</f>
        <v>0</v>
      </c>
      <c r="H434" s="3"/>
      <c r="I434" s="4">
        <f t="shared" si="10"/>
        <v>1</v>
      </c>
      <c r="L434" s="1">
        <f>'All coins'!D434</f>
        <v>1230.1856204038247</v>
      </c>
      <c r="M434" s="1">
        <f>'All coins'!G434</f>
        <v>17.558927116613706</v>
      </c>
      <c r="N434" s="1">
        <f>'All coins'!J434</f>
        <v>6.7258214331300916E-3</v>
      </c>
      <c r="O434" s="1">
        <f>'All coins'!M434</f>
        <v>3.9801504441062017</v>
      </c>
      <c r="P434" s="1">
        <f>'All coins'!P434</f>
        <v>0</v>
      </c>
      <c r="Q434" s="1"/>
      <c r="R434" s="11">
        <v>1</v>
      </c>
      <c r="S434" s="11">
        <v>1</v>
      </c>
      <c r="T434" s="11">
        <v>0</v>
      </c>
      <c r="U434" s="11">
        <v>0</v>
      </c>
      <c r="V434" s="11">
        <v>0</v>
      </c>
    </row>
    <row r="435" spans="1:22" ht="15" thickBot="1" x14ac:dyDescent="0.4">
      <c r="A435" s="6">
        <v>42803</v>
      </c>
      <c r="C435" s="3">
        <f>'All coins'!B435/'All coins'!S435</f>
        <v>0.90214297500681673</v>
      </c>
      <c r="D435" s="3">
        <f>'All coins'!E435/'All coins'!S435</f>
        <v>9.4111669985756749E-2</v>
      </c>
      <c r="E435" s="3">
        <f>'All coins'!H435/'All coins'!S435</f>
        <v>2.5663469504135714E-3</v>
      </c>
      <c r="F435" s="3">
        <f>'All coins'!K435/'All coins'!S435</f>
        <v>1.1790080570128968E-3</v>
      </c>
      <c r="G435" s="3">
        <f>'All coins'!N435/'All coins'!S435</f>
        <v>0</v>
      </c>
      <c r="H435" s="3"/>
      <c r="I435" s="4">
        <f t="shared" si="10"/>
        <v>0.99999999999999989</v>
      </c>
      <c r="L435" s="1">
        <f>'All coins'!D435</f>
        <v>1170.0002318310326</v>
      </c>
      <c r="M435" s="1">
        <f>'All coins'!G435</f>
        <v>17.404781648696297</v>
      </c>
      <c r="N435" s="1">
        <f>'All coins'!J435</f>
        <v>6.4513859862855615E-3</v>
      </c>
      <c r="O435" s="1">
        <f>'All coins'!M435</f>
        <v>3.8237120875336656</v>
      </c>
      <c r="P435" s="1">
        <f>'All coins'!P435</f>
        <v>0</v>
      </c>
      <c r="Q435" s="1"/>
      <c r="R435" s="11">
        <v>1</v>
      </c>
      <c r="S435" s="11">
        <v>1</v>
      </c>
      <c r="T435" s="11">
        <v>0</v>
      </c>
      <c r="U435" s="11">
        <v>0</v>
      </c>
      <c r="V435" s="11">
        <v>0</v>
      </c>
    </row>
    <row r="436" spans="1:22" ht="15" thickBot="1" x14ac:dyDescent="0.4">
      <c r="A436" s="7">
        <v>42804</v>
      </c>
      <c r="C436" s="3">
        <f>'All coins'!B436/'All coins'!S436</f>
        <v>0.82678889556599544</v>
      </c>
      <c r="D436" s="3">
        <f>'All coins'!E436/'All coins'!S436</f>
        <v>0.16993316531387967</v>
      </c>
      <c r="E436" s="3">
        <f>'All coins'!H436/'All coins'!S436</f>
        <v>2.1230356277678704E-3</v>
      </c>
      <c r="F436" s="3">
        <f>'All coins'!K436/'All coins'!S436</f>
        <v>1.1549034923570007E-3</v>
      </c>
      <c r="G436" s="3">
        <f>'All coins'!N436/'All coins'!S436</f>
        <v>0</v>
      </c>
      <c r="H436" s="3"/>
      <c r="I436" s="4">
        <f t="shared" si="10"/>
        <v>1</v>
      </c>
      <c r="L436" s="1">
        <f>'All coins'!D436</f>
        <v>1206.64182057262</v>
      </c>
      <c r="M436" s="1">
        <f>'All coins'!G436</f>
        <v>19.142994755509218</v>
      </c>
      <c r="N436" s="1">
        <f>'All coins'!J436</f>
        <v>6.4968452295945016E-3</v>
      </c>
      <c r="O436" s="1">
        <f>'All coins'!M436</f>
        <v>3.9061113297747827</v>
      </c>
      <c r="P436" s="1">
        <f>'All coins'!P436</f>
        <v>0</v>
      </c>
      <c r="Q436" s="1"/>
      <c r="R436" s="11">
        <v>1</v>
      </c>
      <c r="S436" s="11">
        <v>1</v>
      </c>
      <c r="T436" s="11">
        <v>0</v>
      </c>
      <c r="U436" s="11">
        <v>0</v>
      </c>
      <c r="V436" s="11">
        <v>0</v>
      </c>
    </row>
    <row r="437" spans="1:22" ht="15" thickBot="1" x14ac:dyDescent="0.4">
      <c r="A437" s="6">
        <v>42805</v>
      </c>
      <c r="C437" s="3">
        <f>'All coins'!B437/'All coins'!S437</f>
        <v>0.88376037863772672</v>
      </c>
      <c r="D437" s="3">
        <f>'All coins'!E437/'All coins'!S437</f>
        <v>0.1116087677547638</v>
      </c>
      <c r="E437" s="3">
        <f>'All coins'!H437/'All coins'!S437</f>
        <v>1.8533040919196241E-3</v>
      </c>
      <c r="F437" s="3">
        <f>'All coins'!K437/'All coins'!S437</f>
        <v>2.7775495155898545E-3</v>
      </c>
      <c r="G437" s="3">
        <f>'All coins'!N437/'All coins'!S437</f>
        <v>0</v>
      </c>
      <c r="H437" s="3"/>
      <c r="I437" s="4">
        <f t="shared" si="10"/>
        <v>1</v>
      </c>
      <c r="L437" s="1">
        <f>'All coins'!D437</f>
        <v>1126.6860830775695</v>
      </c>
      <c r="M437" s="1">
        <f>'All coins'!G437</f>
        <v>20.168833006102322</v>
      </c>
      <c r="N437" s="1">
        <f>'All coins'!J437</f>
        <v>6.1859741837955269E-3</v>
      </c>
      <c r="O437" s="1">
        <f>'All coins'!M437</f>
        <v>3.7721684295616633</v>
      </c>
      <c r="P437" s="1">
        <f>'All coins'!P437</f>
        <v>0</v>
      </c>
      <c r="Q437" s="1"/>
      <c r="R437" s="11">
        <v>1</v>
      </c>
      <c r="S437" s="11">
        <v>1</v>
      </c>
      <c r="T437" s="11">
        <v>0</v>
      </c>
      <c r="U437" s="11">
        <v>0</v>
      </c>
      <c r="V437" s="11">
        <v>0</v>
      </c>
    </row>
    <row r="438" spans="1:22" ht="15" thickBot="1" x14ac:dyDescent="0.4">
      <c r="A438" s="7">
        <v>42806</v>
      </c>
      <c r="C438" s="3">
        <f>'All coins'!B438/'All coins'!S438</f>
        <v>0.82585262379991364</v>
      </c>
      <c r="D438" s="3">
        <f>'All coins'!E438/'All coins'!S438</f>
        <v>0.1712898688656419</v>
      </c>
      <c r="E438" s="3">
        <f>'All coins'!H438/'All coins'!S438</f>
        <v>1.5207960795048624E-3</v>
      </c>
      <c r="F438" s="3">
        <f>'All coins'!K438/'All coins'!S438</f>
        <v>1.3367112549396958E-3</v>
      </c>
      <c r="G438" s="3">
        <f>'All coins'!N438/'All coins'!S438</f>
        <v>0</v>
      </c>
      <c r="H438" s="3"/>
      <c r="I438" s="4">
        <f t="shared" si="10"/>
        <v>1</v>
      </c>
      <c r="L438" s="1">
        <f>'All coins'!D438</f>
        <v>1217.921298786838</v>
      </c>
      <c r="M438" s="1">
        <f>'All coins'!G438</f>
        <v>22.803388182267557</v>
      </c>
      <c r="N438" s="1">
        <f>'All coins'!J438</f>
        <v>6.2250713483071821E-3</v>
      </c>
      <c r="O438" s="1">
        <f>'All coins'!M438</f>
        <v>3.8090472399595217</v>
      </c>
      <c r="P438" s="1">
        <f>'All coins'!P438</f>
        <v>0</v>
      </c>
      <c r="Q438" s="1"/>
      <c r="R438" s="11">
        <v>1</v>
      </c>
      <c r="S438" s="11">
        <v>1</v>
      </c>
      <c r="T438" s="11">
        <v>0</v>
      </c>
      <c r="U438" s="11">
        <v>0</v>
      </c>
      <c r="V438" s="11">
        <v>0</v>
      </c>
    </row>
    <row r="439" spans="1:22" ht="15" thickBot="1" x14ac:dyDescent="0.4">
      <c r="A439" s="6">
        <v>42807</v>
      </c>
      <c r="C439" s="3">
        <f>'All coins'!B439/'All coins'!S439</f>
        <v>0.62930561130260831</v>
      </c>
      <c r="D439" s="3">
        <f>'All coins'!E439/'All coins'!S439</f>
        <v>0.36818364878575227</v>
      </c>
      <c r="E439" s="3">
        <f>'All coins'!H439/'All coins'!S439</f>
        <v>8.5327272134964947E-4</v>
      </c>
      <c r="F439" s="3">
        <f>'All coins'!K439/'All coins'!S439</f>
        <v>1.6574671902896806E-3</v>
      </c>
      <c r="G439" s="3">
        <f>'All coins'!N439/'All coins'!S439</f>
        <v>0</v>
      </c>
      <c r="H439" s="3"/>
      <c r="I439" s="4">
        <f t="shared" si="10"/>
        <v>0.99999999999999989</v>
      </c>
      <c r="L439" s="1">
        <f>'All coins'!D439</f>
        <v>1260.9048608838093</v>
      </c>
      <c r="M439" s="1">
        <f>'All coins'!G439</f>
        <v>28.302229001626312</v>
      </c>
      <c r="N439" s="1">
        <f>'All coins'!J439</f>
        <v>6.2602218910334179E-3</v>
      </c>
      <c r="O439" s="1">
        <f>'All coins'!M439</f>
        <v>3.8962604445518254</v>
      </c>
      <c r="P439" s="1">
        <f>'All coins'!P439</f>
        <v>0</v>
      </c>
      <c r="Q439" s="1"/>
      <c r="R439" s="11">
        <v>1</v>
      </c>
      <c r="S439" s="11">
        <v>1</v>
      </c>
      <c r="T439" s="11">
        <v>0</v>
      </c>
      <c r="U439" s="11">
        <v>0</v>
      </c>
      <c r="V439" s="11">
        <v>0</v>
      </c>
    </row>
    <row r="440" spans="1:22" ht="15" thickBot="1" x14ac:dyDescent="0.4">
      <c r="A440" s="7">
        <v>42808</v>
      </c>
      <c r="C440" s="3">
        <f>'All coins'!B440/'All coins'!S440</f>
        <v>0.7083754291596196</v>
      </c>
      <c r="D440" s="3">
        <f>'All coins'!E440/'All coins'!S440</f>
        <v>0.27940746463656019</v>
      </c>
      <c r="E440" s="3">
        <f>'All coins'!H440/'All coins'!S440</f>
        <v>2.3179469343915311E-3</v>
      </c>
      <c r="F440" s="3">
        <f>'All coins'!K440/'All coins'!S440</f>
        <v>9.8991592694287044E-3</v>
      </c>
      <c r="G440" s="3">
        <f>'All coins'!N440/'All coins'!S440</f>
        <v>0</v>
      </c>
      <c r="H440" s="3"/>
      <c r="I440" s="4">
        <f t="shared" si="10"/>
        <v>1</v>
      </c>
      <c r="L440" s="1">
        <f>'All coins'!D440</f>
        <v>1274.7359464389917</v>
      </c>
      <c r="M440" s="1">
        <f>'All coins'!G440</f>
        <v>28.580451968901421</v>
      </c>
      <c r="N440" s="1">
        <f>'All coins'!J440</f>
        <v>6.4063636377467079E-3</v>
      </c>
      <c r="O440" s="1">
        <f>'All coins'!M440</f>
        <v>4.3506748968972744</v>
      </c>
      <c r="P440" s="1">
        <f>'All coins'!P440</f>
        <v>0</v>
      </c>
      <c r="Q440" s="1"/>
      <c r="R440" s="11">
        <v>1</v>
      </c>
      <c r="S440" s="11">
        <v>1</v>
      </c>
      <c r="T440" s="11">
        <v>0</v>
      </c>
      <c r="U440" s="11">
        <v>0</v>
      </c>
      <c r="V440" s="11">
        <v>0</v>
      </c>
    </row>
    <row r="441" spans="1:22" ht="15" thickBot="1" x14ac:dyDescent="0.4">
      <c r="A441" s="6">
        <v>42809</v>
      </c>
      <c r="C441" s="3">
        <f>'All coins'!B441/'All coins'!S441</f>
        <v>0.62482448736327956</v>
      </c>
      <c r="D441" s="3">
        <f>'All coins'!E441/'All coins'!S441</f>
        <v>0.37094097491422062</v>
      </c>
      <c r="E441" s="3">
        <f>'All coins'!H441/'All coins'!S441</f>
        <v>1.0197026145291673E-3</v>
      </c>
      <c r="F441" s="3">
        <f>'All coins'!K441/'All coins'!S441</f>
        <v>3.2148351079707834E-3</v>
      </c>
      <c r="G441" s="3">
        <f>'All coins'!N441/'All coins'!S441</f>
        <v>0</v>
      </c>
      <c r="H441" s="3"/>
      <c r="I441" s="4">
        <f t="shared" si="10"/>
        <v>1.0000000000000002</v>
      </c>
      <c r="L441" s="1">
        <f>'All coins'!D441</f>
        <v>1315.6756832878571</v>
      </c>
      <c r="M441" s="1">
        <f>'All coins'!G441</f>
        <v>34.875319569578124</v>
      </c>
      <c r="N441" s="1">
        <f>'All coins'!J441</f>
        <v>6.4189762886260942E-3</v>
      </c>
      <c r="O441" s="1">
        <f>'All coins'!M441</f>
        <v>4.2130172537222483</v>
      </c>
      <c r="P441" s="1">
        <f>'All coins'!P441</f>
        <v>0</v>
      </c>
      <c r="Q441" s="1"/>
      <c r="R441" s="11">
        <v>1</v>
      </c>
      <c r="S441" s="11">
        <v>1</v>
      </c>
      <c r="T441" s="11">
        <v>0</v>
      </c>
      <c r="U441" s="11">
        <v>0</v>
      </c>
      <c r="V441" s="11">
        <v>0</v>
      </c>
    </row>
    <row r="442" spans="1:22" ht="15" thickBot="1" x14ac:dyDescent="0.4">
      <c r="A442" s="7">
        <v>42810</v>
      </c>
      <c r="C442" s="3">
        <f>'All coins'!B442/'All coins'!S442</f>
        <v>0.5355740036025286</v>
      </c>
      <c r="D442" s="3">
        <f>'All coins'!E442/'All coins'!S442</f>
        <v>0.46013398159161373</v>
      </c>
      <c r="E442" s="3">
        <f>'All coins'!H442/'All coins'!S442</f>
        <v>7.4672966297540972E-4</v>
      </c>
      <c r="F442" s="3">
        <f>'All coins'!K442/'All coins'!S442</f>
        <v>3.5452851428822009E-3</v>
      </c>
      <c r="G442" s="3">
        <f>'All coins'!N442/'All coins'!S442</f>
        <v>0</v>
      </c>
      <c r="H442" s="3"/>
      <c r="I442" s="4">
        <f t="shared" si="10"/>
        <v>1</v>
      </c>
      <c r="L442" s="1">
        <f>'All coins'!D442</f>
        <v>1280.050497072689</v>
      </c>
      <c r="M442" s="1">
        <f>'All coins'!G442</f>
        <v>43.942004848860378</v>
      </c>
      <c r="N442" s="1">
        <f>'All coins'!J442</f>
        <v>6.2480362532927585E-3</v>
      </c>
      <c r="O442" s="1">
        <f>'All coins'!M442</f>
        <v>4.3195747802047384</v>
      </c>
      <c r="P442" s="1">
        <f>'All coins'!P442</f>
        <v>0</v>
      </c>
      <c r="Q442" s="1"/>
      <c r="R442" s="11">
        <v>1</v>
      </c>
      <c r="S442" s="11">
        <v>1</v>
      </c>
      <c r="T442" s="11">
        <v>0</v>
      </c>
      <c r="U442" s="11">
        <v>0</v>
      </c>
      <c r="V442" s="11">
        <v>0</v>
      </c>
    </row>
    <row r="443" spans="1:22" ht="15" thickBot="1" x14ac:dyDescent="0.4">
      <c r="A443" s="6">
        <v>42811</v>
      </c>
      <c r="C443" s="3">
        <f>'All coins'!B443/'All coins'!S443</f>
        <v>0.60274222080014384</v>
      </c>
      <c r="D443" s="3">
        <f>'All coins'!E443/'All coins'!S443</f>
        <v>0.39133162755149992</v>
      </c>
      <c r="E443" s="3">
        <f>'All coins'!H443/'All coins'!S443</f>
        <v>2.194770236107267E-3</v>
      </c>
      <c r="F443" s="3">
        <f>'All coins'!K443/'All coins'!S443</f>
        <v>3.7313814122488095E-3</v>
      </c>
      <c r="G443" s="3">
        <f>'All coins'!N443/'All coins'!S443</f>
        <v>0</v>
      </c>
      <c r="H443" s="3"/>
      <c r="I443" s="4">
        <f t="shared" si="10"/>
        <v>0.99999999999999989</v>
      </c>
      <c r="L443" s="1">
        <f>'All coins'!D443</f>
        <v>1175.2255200125944</v>
      </c>
      <c r="M443" s="1">
        <f>'All coins'!G443</f>
        <v>44.485271905260674</v>
      </c>
      <c r="N443" s="1">
        <f>'All coins'!J443</f>
        <v>6.3283723138555124E-3</v>
      </c>
      <c r="O443" s="1">
        <f>'All coins'!M443</f>
        <v>4.3114300238448697</v>
      </c>
      <c r="P443" s="1">
        <f>'All coins'!P443</f>
        <v>0</v>
      </c>
      <c r="Q443" s="1"/>
      <c r="R443" s="11">
        <v>1</v>
      </c>
      <c r="S443" s="11">
        <v>1</v>
      </c>
      <c r="T443" s="11">
        <v>0</v>
      </c>
      <c r="U443" s="11">
        <v>0</v>
      </c>
      <c r="V443" s="11">
        <v>0</v>
      </c>
    </row>
    <row r="444" spans="1:22" ht="15" thickBot="1" x14ac:dyDescent="0.4">
      <c r="A444" s="7">
        <v>42812</v>
      </c>
      <c r="C444" s="3">
        <f>'All coins'!B444/'All coins'!S444</f>
        <v>0.70221254161918345</v>
      </c>
      <c r="D444" s="3">
        <f>'All coins'!E444/'All coins'!S444</f>
        <v>0.28930251409206731</v>
      </c>
      <c r="E444" s="3">
        <f>'All coins'!H444/'All coins'!S444</f>
        <v>2.0064220070216128E-3</v>
      </c>
      <c r="F444" s="3">
        <f>'All coins'!K444/'All coins'!S444</f>
        <v>6.4785222817274777E-3</v>
      </c>
      <c r="G444" s="3">
        <f>'All coins'!N444/'All coins'!S444</f>
        <v>0</v>
      </c>
      <c r="H444" s="3"/>
      <c r="I444" s="4">
        <f t="shared" si="10"/>
        <v>0.99999999999999989</v>
      </c>
      <c r="L444" s="1">
        <f>'All coins'!D444</f>
        <v>1068.4840161118273</v>
      </c>
      <c r="M444" s="1">
        <f>'All coins'!G444</f>
        <v>37.468943621834363</v>
      </c>
      <c r="N444" s="1">
        <f>'All coins'!J444</f>
        <v>5.9485761208763156E-3</v>
      </c>
      <c r="O444" s="1">
        <f>'All coins'!M444</f>
        <v>4.0750922715790505</v>
      </c>
      <c r="P444" s="1">
        <f>'All coins'!P444</f>
        <v>0</v>
      </c>
      <c r="Q444" s="1"/>
      <c r="R444" s="11">
        <v>1</v>
      </c>
      <c r="S444" s="11">
        <v>1</v>
      </c>
      <c r="T444" s="11">
        <v>0</v>
      </c>
      <c r="U444" s="11">
        <v>0</v>
      </c>
      <c r="V444" s="11">
        <v>0</v>
      </c>
    </row>
    <row r="445" spans="1:22" ht="15" thickBot="1" x14ac:dyDescent="0.4">
      <c r="A445" s="6">
        <v>42813</v>
      </c>
      <c r="C445" s="3">
        <f>'All coins'!B445/'All coins'!S445</f>
        <v>0.7583904563261239</v>
      </c>
      <c r="D445" s="3">
        <f>'All coins'!E445/'All coins'!S445</f>
        <v>0.23250584560462309</v>
      </c>
      <c r="E445" s="3">
        <f>'All coins'!H445/'All coins'!S445</f>
        <v>4.6541059431119977E-3</v>
      </c>
      <c r="F445" s="3">
        <f>'All coins'!K445/'All coins'!S445</f>
        <v>4.4495921261409237E-3</v>
      </c>
      <c r="G445" s="3">
        <f>'All coins'!N445/'All coins'!S445</f>
        <v>0</v>
      </c>
      <c r="H445" s="3"/>
      <c r="I445" s="4">
        <f t="shared" si="10"/>
        <v>0.99999999999999989</v>
      </c>
      <c r="L445" s="1">
        <f>'All coins'!D445</f>
        <v>1025.3815907169462</v>
      </c>
      <c r="M445" s="1">
        <f>'All coins'!G445</f>
        <v>38.862396372455002</v>
      </c>
      <c r="N445" s="1">
        <f>'All coins'!J445</f>
        <v>6.7505944372374116E-3</v>
      </c>
      <c r="O445" s="1">
        <f>'All coins'!M445</f>
        <v>3.9515848209938707</v>
      </c>
      <c r="P445" s="1">
        <f>'All coins'!P445</f>
        <v>0</v>
      </c>
      <c r="Q445" s="1"/>
      <c r="R445" s="11">
        <v>1</v>
      </c>
      <c r="S445" s="11">
        <v>1</v>
      </c>
      <c r="T445" s="11">
        <v>0</v>
      </c>
      <c r="U445" s="11">
        <v>0</v>
      </c>
      <c r="V445" s="11">
        <v>0</v>
      </c>
    </row>
    <row r="446" spans="1:22" ht="15" thickBot="1" x14ac:dyDescent="0.4">
      <c r="A446" s="7">
        <v>42814</v>
      </c>
      <c r="C446" s="3">
        <f>'All coins'!B446/'All coins'!S446</f>
        <v>0.74389519439821272</v>
      </c>
      <c r="D446" s="3">
        <f>'All coins'!E446/'All coins'!S446</f>
        <v>0.24519299014504475</v>
      </c>
      <c r="E446" s="3">
        <f>'All coins'!H446/'All coins'!S446</f>
        <v>2.3641767882025522E-3</v>
      </c>
      <c r="F446" s="3">
        <f>'All coins'!K446/'All coins'!S446</f>
        <v>8.5476386685399593E-3</v>
      </c>
      <c r="G446" s="3">
        <f>'All coins'!N446/'All coins'!S446</f>
        <v>0</v>
      </c>
      <c r="H446" s="3"/>
      <c r="I446" s="4">
        <f t="shared" si="10"/>
        <v>1</v>
      </c>
      <c r="L446" s="1">
        <f>'All coins'!D446</f>
        <v>1077.911528435947</v>
      </c>
      <c r="M446" s="1">
        <f>'All coins'!G446</f>
        <v>42.685011849872751</v>
      </c>
      <c r="N446" s="1">
        <f>'All coins'!J446</f>
        <v>6.7366130933104148E-3</v>
      </c>
      <c r="O446" s="1">
        <f>'All coins'!M446</f>
        <v>3.866780455839431</v>
      </c>
      <c r="P446" s="1">
        <f>'All coins'!P446</f>
        <v>0</v>
      </c>
      <c r="Q446" s="1"/>
      <c r="R446" s="11">
        <v>1</v>
      </c>
      <c r="S446" s="11">
        <v>1</v>
      </c>
      <c r="T446" s="11">
        <v>0</v>
      </c>
      <c r="U446" s="11">
        <v>0</v>
      </c>
      <c r="V446" s="11">
        <v>0</v>
      </c>
    </row>
    <row r="447" spans="1:22" ht="15" thickBot="1" x14ac:dyDescent="0.4">
      <c r="A447" s="6">
        <v>42815</v>
      </c>
      <c r="C447" s="3">
        <f>'All coins'!B447/'All coins'!S447</f>
        <v>0.80136952993748745</v>
      </c>
      <c r="D447" s="3">
        <f>'All coins'!E447/'All coins'!S447</f>
        <v>0.18975190957255861</v>
      </c>
      <c r="E447" s="3">
        <f>'All coins'!H447/'All coins'!S447</f>
        <v>3.3753808269933825E-3</v>
      </c>
      <c r="F447" s="3">
        <f>'All coins'!K447/'All coins'!S447</f>
        <v>5.5031796629603814E-3</v>
      </c>
      <c r="G447" s="3">
        <f>'All coins'!N447/'All coins'!S447</f>
        <v>0</v>
      </c>
      <c r="H447" s="3"/>
      <c r="I447" s="4">
        <f t="shared" si="10"/>
        <v>0.99999999999999989</v>
      </c>
      <c r="L447" s="1">
        <f>'All coins'!D447</f>
        <v>1130.614820123544</v>
      </c>
      <c r="M447" s="1">
        <f>'All coins'!G447</f>
        <v>42.224895631802141</v>
      </c>
      <c r="N447" s="1">
        <f>'All coins'!J447</f>
        <v>6.9396351029125452E-3</v>
      </c>
      <c r="O447" s="1">
        <f>'All coins'!M447</f>
        <v>4.068478529746284</v>
      </c>
      <c r="P447" s="1">
        <f>'All coins'!P447</f>
        <v>0</v>
      </c>
      <c r="Q447" s="1"/>
      <c r="R447" s="11">
        <v>1</v>
      </c>
      <c r="S447" s="11">
        <v>1</v>
      </c>
      <c r="T447" s="11">
        <v>0</v>
      </c>
      <c r="U447" s="11">
        <v>0</v>
      </c>
      <c r="V447" s="11">
        <v>0</v>
      </c>
    </row>
    <row r="448" spans="1:22" ht="15" thickBot="1" x14ac:dyDescent="0.4">
      <c r="A448" s="7">
        <v>42816</v>
      </c>
      <c r="C448" s="3">
        <f>'All coins'!B448/'All coins'!S448</f>
        <v>0.84165688116954562</v>
      </c>
      <c r="D448" s="3">
        <f>'All coins'!E448/'All coins'!S448</f>
        <v>0.15374410847153894</v>
      </c>
      <c r="E448" s="3">
        <f>'All coins'!H448/'All coins'!S448</f>
        <v>2.4717848868517191E-3</v>
      </c>
      <c r="F448" s="3">
        <f>'All coins'!K448/'All coins'!S448</f>
        <v>2.1272254720636295E-3</v>
      </c>
      <c r="G448" s="3">
        <f>'All coins'!N448/'All coins'!S448</f>
        <v>0</v>
      </c>
      <c r="H448" s="3"/>
      <c r="I448" s="4">
        <f t="shared" si="10"/>
        <v>1</v>
      </c>
      <c r="L448" s="1">
        <f>'All coins'!D448</f>
        <v>1150.6544643869781</v>
      </c>
      <c r="M448" s="1">
        <f>'All coins'!G448</f>
        <v>41.715762276883538</v>
      </c>
      <c r="N448" s="1">
        <f>'All coins'!J448</f>
        <v>6.8237818771176165E-3</v>
      </c>
      <c r="O448" s="1">
        <f>'All coins'!M448</f>
        <v>4.005657060641914</v>
      </c>
      <c r="P448" s="1">
        <f>'All coins'!P448</f>
        <v>0</v>
      </c>
      <c r="Q448" s="1"/>
      <c r="R448" s="11">
        <v>1</v>
      </c>
      <c r="S448" s="11">
        <v>1</v>
      </c>
      <c r="T448" s="11">
        <v>0</v>
      </c>
      <c r="U448" s="11">
        <v>0</v>
      </c>
      <c r="V448" s="11">
        <v>0</v>
      </c>
    </row>
    <row r="449" spans="1:22" ht="15" thickBot="1" x14ac:dyDescent="0.4">
      <c r="A449" s="6">
        <v>42817</v>
      </c>
      <c r="C449" s="3">
        <f>'All coins'!B449/'All coins'!S449</f>
        <v>0.84187664694218178</v>
      </c>
      <c r="D449" s="3">
        <f>'All coins'!E449/'All coins'!S449</f>
        <v>0.14744098396506147</v>
      </c>
      <c r="E449" s="3">
        <f>'All coins'!H449/'All coins'!S449</f>
        <v>3.3019343109800857E-3</v>
      </c>
      <c r="F449" s="3">
        <f>'All coins'!K449/'All coins'!S449</f>
        <v>7.3804347817767735E-3</v>
      </c>
      <c r="G449" s="3">
        <f>'All coins'!N449/'All coins'!S449</f>
        <v>0</v>
      </c>
      <c r="H449" s="3"/>
      <c r="I449" s="4">
        <f t="shared" si="10"/>
        <v>1.0000000000000002</v>
      </c>
      <c r="L449" s="1">
        <f>'All coins'!D449</f>
        <v>1079.2191566570211</v>
      </c>
      <c r="M449" s="1">
        <f>'All coins'!G449</f>
        <v>42.453267785445938</v>
      </c>
      <c r="N449" s="1">
        <f>'All coins'!J449</f>
        <v>7.1523344439288761E-3</v>
      </c>
      <c r="O449" s="1">
        <f>'All coins'!M449</f>
        <v>3.9000779058027222</v>
      </c>
      <c r="P449" s="1">
        <f>'All coins'!P449</f>
        <v>0</v>
      </c>
      <c r="Q449" s="1"/>
      <c r="R449" s="11">
        <v>1</v>
      </c>
      <c r="S449" s="11">
        <v>1</v>
      </c>
      <c r="T449" s="11">
        <v>0</v>
      </c>
      <c r="U449" s="11">
        <v>0</v>
      </c>
      <c r="V449" s="11">
        <v>0</v>
      </c>
    </row>
    <row r="450" spans="1:22" ht="15" thickBot="1" x14ac:dyDescent="0.4">
      <c r="A450" s="7">
        <v>42818</v>
      </c>
      <c r="C450" s="3">
        <f>'All coins'!B450/'All coins'!S450</f>
        <v>0.62575515130870085</v>
      </c>
      <c r="D450" s="3">
        <f>'All coins'!E450/'All coins'!S450</f>
        <v>0.35371238174703901</v>
      </c>
      <c r="E450" s="3">
        <f>'All coins'!H450/'All coins'!S450</f>
        <v>1.6189121476368178E-2</v>
      </c>
      <c r="F450" s="3">
        <f>'All coins'!K450/'All coins'!S450</f>
        <v>4.3433454678921107E-3</v>
      </c>
      <c r="G450" s="3">
        <f>'All coins'!N450/'All coins'!S450</f>
        <v>0</v>
      </c>
      <c r="H450" s="3"/>
      <c r="I450" s="4">
        <f t="shared" si="10"/>
        <v>1.0000000000000002</v>
      </c>
      <c r="L450" s="1">
        <f>'All coins'!D450</f>
        <v>1043.9021178023463</v>
      </c>
      <c r="M450" s="1">
        <f>'All coins'!G450</f>
        <v>51.096044597501347</v>
      </c>
      <c r="N450" s="1">
        <f>'All coins'!J450</f>
        <v>1.1142199445469408E-2</v>
      </c>
      <c r="O450" s="1">
        <f>'All coins'!M450</f>
        <v>3.9698516432797102</v>
      </c>
      <c r="P450" s="1">
        <f>'All coins'!P450</f>
        <v>0</v>
      </c>
      <c r="Q450" s="1"/>
      <c r="R450" s="11">
        <v>1</v>
      </c>
      <c r="S450" s="11">
        <v>1</v>
      </c>
      <c r="T450" s="11">
        <v>0</v>
      </c>
      <c r="U450" s="11">
        <v>0</v>
      </c>
      <c r="V450" s="11">
        <v>0</v>
      </c>
    </row>
    <row r="451" spans="1:22" ht="15" thickBot="1" x14ac:dyDescent="0.4">
      <c r="A451" s="6">
        <v>42819</v>
      </c>
      <c r="C451" s="3">
        <f>'All coins'!B451/'All coins'!S451</f>
        <v>0.66637941452585048</v>
      </c>
      <c r="D451" s="3">
        <f>'All coins'!E451/'All coins'!S451</f>
        <v>0.31161880792914315</v>
      </c>
      <c r="E451" s="3">
        <f>'All coins'!H451/'All coins'!S451</f>
        <v>1.6224972044585614E-2</v>
      </c>
      <c r="F451" s="3">
        <f>'All coins'!K451/'All coins'!S451</f>
        <v>5.7768055004209411E-3</v>
      </c>
      <c r="G451" s="3">
        <f>'All coins'!N451/'All coins'!S451</f>
        <v>0</v>
      </c>
      <c r="H451" s="3"/>
      <c r="I451" s="4">
        <f t="shared" ref="I451:I514" si="11">C451+D451+E451+F451+G451</f>
        <v>1.0000000000000002</v>
      </c>
      <c r="L451" s="1">
        <f>'All coins'!D451</f>
        <v>956.99721930327223</v>
      </c>
      <c r="M451" s="1">
        <f>'All coins'!G451</f>
        <v>51.665088692684989</v>
      </c>
      <c r="N451" s="1">
        <f>'All coins'!J451</f>
        <v>1.0608089440808646E-2</v>
      </c>
      <c r="O451" s="1">
        <f>'All coins'!M451</f>
        <v>4.1314416625025077</v>
      </c>
      <c r="P451" s="1">
        <f>'All coins'!P451</f>
        <v>0</v>
      </c>
      <c r="Q451" s="1"/>
      <c r="R451" s="11">
        <v>1</v>
      </c>
      <c r="S451" s="11">
        <v>1</v>
      </c>
      <c r="T451" s="11">
        <v>0</v>
      </c>
      <c r="U451" s="11">
        <v>0</v>
      </c>
      <c r="V451" s="11">
        <v>0</v>
      </c>
    </row>
    <row r="452" spans="1:22" ht="15" thickBot="1" x14ac:dyDescent="0.4">
      <c r="A452" s="7">
        <v>42820</v>
      </c>
      <c r="C452" s="3">
        <f>'All coins'!B452/'All coins'!S452</f>
        <v>0.79096048228416227</v>
      </c>
      <c r="D452" s="3">
        <f>'All coins'!E452/'All coins'!S452</f>
        <v>0.1972838082407016</v>
      </c>
      <c r="E452" s="3">
        <f>'All coins'!H452/'All coins'!S452</f>
        <v>7.4107522780007427E-3</v>
      </c>
      <c r="F452" s="3">
        <f>'All coins'!K452/'All coins'!S452</f>
        <v>4.3449571971353722E-3</v>
      </c>
      <c r="G452" s="3">
        <f>'All coins'!N452/'All coins'!S452</f>
        <v>0</v>
      </c>
      <c r="H452" s="3"/>
      <c r="I452" s="4">
        <f t="shared" si="11"/>
        <v>0.99999999999999989</v>
      </c>
      <c r="L452" s="1">
        <f>'All coins'!D452</f>
        <v>998.42420014725099</v>
      </c>
      <c r="M452" s="1">
        <f>'All coins'!G452</f>
        <v>50.860966367345981</v>
      </c>
      <c r="N452" s="1">
        <f>'All coins'!J452</f>
        <v>8.7287411211310565E-3</v>
      </c>
      <c r="O452" s="1">
        <f>'All coins'!M452</f>
        <v>4.0640621385072473</v>
      </c>
      <c r="P452" s="1">
        <f>'All coins'!P452</f>
        <v>0</v>
      </c>
      <c r="Q452" s="1"/>
      <c r="R452" s="11">
        <v>1</v>
      </c>
      <c r="S452" s="11">
        <v>1</v>
      </c>
      <c r="T452" s="11">
        <v>0</v>
      </c>
      <c r="U452" s="11">
        <v>0</v>
      </c>
      <c r="V452" s="11">
        <v>0</v>
      </c>
    </row>
    <row r="453" spans="1:22" ht="15" thickBot="1" x14ac:dyDescent="0.4">
      <c r="A453" s="6">
        <v>42821</v>
      </c>
      <c r="C453" s="3">
        <f>'All coins'!B453/'All coins'!S453</f>
        <v>0.79547228198421849</v>
      </c>
      <c r="D453" s="3">
        <f>'All coins'!E453/'All coins'!S453</f>
        <v>0.19782500951116244</v>
      </c>
      <c r="E453" s="3">
        <f>'All coins'!H453/'All coins'!S453</f>
        <v>3.6850804151117565E-3</v>
      </c>
      <c r="F453" s="3">
        <f>'All coins'!K453/'All coins'!S453</f>
        <v>3.0176280895074692E-3</v>
      </c>
      <c r="G453" s="3">
        <f>'All coins'!N453/'All coins'!S453</f>
        <v>0</v>
      </c>
      <c r="H453" s="3"/>
      <c r="I453" s="4">
        <f t="shared" si="11"/>
        <v>1.0000000000000002</v>
      </c>
      <c r="L453" s="1">
        <f>'All coins'!D453</f>
        <v>1044.9387790559174</v>
      </c>
      <c r="M453" s="1">
        <f>'All coins'!G453</f>
        <v>49.316492721655678</v>
      </c>
      <c r="N453" s="1">
        <f>'All coins'!J453</f>
        <v>9.494887747323922E-3</v>
      </c>
      <c r="O453" s="1">
        <f>'All coins'!M453</f>
        <v>4.0673479263485994</v>
      </c>
      <c r="P453" s="1">
        <f>'All coins'!P453</f>
        <v>0</v>
      </c>
      <c r="Q453" s="1"/>
      <c r="R453" s="11">
        <v>1</v>
      </c>
      <c r="S453" s="11">
        <v>1</v>
      </c>
      <c r="T453" s="11">
        <v>0</v>
      </c>
      <c r="U453" s="11">
        <v>0</v>
      </c>
      <c r="V453" s="11">
        <v>0</v>
      </c>
    </row>
    <row r="454" spans="1:22" ht="15" thickBot="1" x14ac:dyDescent="0.4">
      <c r="A454" s="7">
        <v>42822</v>
      </c>
      <c r="C454" s="3">
        <f>'All coins'!B454/'All coins'!S454</f>
        <v>0.80398886039192807</v>
      </c>
      <c r="D454" s="3">
        <f>'All coins'!E454/'All coins'!S454</f>
        <v>0.18407138123101516</v>
      </c>
      <c r="E454" s="3">
        <f>'All coins'!H454/'All coins'!S454</f>
        <v>6.7557166160935279E-3</v>
      </c>
      <c r="F454" s="3">
        <f>'All coins'!K454/'All coins'!S454</f>
        <v>5.1840417609632884E-3</v>
      </c>
      <c r="G454" s="3">
        <f>'All coins'!N454/'All coins'!S454</f>
        <v>0</v>
      </c>
      <c r="H454" s="3"/>
      <c r="I454" s="4">
        <f t="shared" si="11"/>
        <v>1</v>
      </c>
      <c r="L454" s="1">
        <f>'All coins'!D454</f>
        <v>1087.1054285578678</v>
      </c>
      <c r="M454" s="1">
        <f>'All coins'!G454</f>
        <v>49.821750904654003</v>
      </c>
      <c r="N454" s="1">
        <f>'All coins'!J454</f>
        <v>9.4157924656912313E-3</v>
      </c>
      <c r="O454" s="1">
        <f>'All coins'!M454</f>
        <v>4.072556108104294</v>
      </c>
      <c r="P454" s="1">
        <f>'All coins'!P454</f>
        <v>0</v>
      </c>
      <c r="Q454" s="1"/>
      <c r="R454" s="11">
        <v>1</v>
      </c>
      <c r="S454" s="11">
        <v>1</v>
      </c>
      <c r="T454" s="11">
        <v>0</v>
      </c>
      <c r="U454" s="11">
        <v>0</v>
      </c>
      <c r="V454" s="11">
        <v>0</v>
      </c>
    </row>
    <row r="455" spans="1:22" ht="15" thickBot="1" x14ac:dyDescent="0.4">
      <c r="A455" s="6">
        <v>42823</v>
      </c>
      <c r="C455" s="3">
        <f>'All coins'!B455/'All coins'!S455</f>
        <v>0.74790121061849402</v>
      </c>
      <c r="D455" s="3">
        <f>'All coins'!E455/'All coins'!S455</f>
        <v>0.24638223577838686</v>
      </c>
      <c r="E455" s="3">
        <f>'All coins'!H455/'All coins'!S455</f>
        <v>3.5180429702053534E-3</v>
      </c>
      <c r="F455" s="3">
        <f>'All coins'!K455/'All coins'!S455</f>
        <v>2.1985106329139009E-3</v>
      </c>
      <c r="G455" s="3">
        <f>'All coins'!N455/'All coins'!S455</f>
        <v>0</v>
      </c>
      <c r="H455" s="3"/>
      <c r="I455" s="4">
        <f t="shared" si="11"/>
        <v>1</v>
      </c>
      <c r="L455" s="1">
        <f>'All coins'!D455</f>
        <v>1097.7567055023455</v>
      </c>
      <c r="M455" s="1">
        <f>'All coins'!G455</f>
        <v>52.60597122555972</v>
      </c>
      <c r="N455" s="1">
        <f>'All coins'!J455</f>
        <v>9.5028523213908679E-3</v>
      </c>
      <c r="O455" s="1">
        <f>'All coins'!M455</f>
        <v>4.1850318900033763</v>
      </c>
      <c r="P455" s="1">
        <f>'All coins'!P455</f>
        <v>0</v>
      </c>
      <c r="Q455" s="1"/>
      <c r="R455" s="11">
        <v>1</v>
      </c>
      <c r="S455" s="11">
        <v>1</v>
      </c>
      <c r="T455" s="11">
        <v>0</v>
      </c>
      <c r="U455" s="11">
        <v>0</v>
      </c>
      <c r="V455" s="11">
        <v>0</v>
      </c>
    </row>
    <row r="456" spans="1:22" ht="15" thickBot="1" x14ac:dyDescent="0.4">
      <c r="A456" s="7">
        <v>42824</v>
      </c>
      <c r="C456" s="3">
        <f>'All coins'!B456/'All coins'!S456</f>
        <v>0.7707360171514015</v>
      </c>
      <c r="D456" s="3">
        <f>'All coins'!E456/'All coins'!S456</f>
        <v>0.21761560882460962</v>
      </c>
      <c r="E456" s="3">
        <f>'All coins'!H456/'All coins'!S456</f>
        <v>4.5698448436698328E-3</v>
      </c>
      <c r="F456" s="3">
        <f>'All coins'!K456/'All coins'!S456</f>
        <v>7.0785291803191304E-3</v>
      </c>
      <c r="G456" s="3">
        <f>'All coins'!N456/'All coins'!S456</f>
        <v>0</v>
      </c>
      <c r="H456" s="3"/>
      <c r="I456" s="4">
        <f t="shared" si="11"/>
        <v>1</v>
      </c>
      <c r="L456" s="1">
        <f>'All coins'!D456</f>
        <v>1081.9605205438061</v>
      </c>
      <c r="M456" s="1">
        <f>'All coins'!G456</f>
        <v>52.345656474214742</v>
      </c>
      <c r="N456" s="1">
        <f>'All coins'!J456</f>
        <v>1.0097938540581764E-2</v>
      </c>
      <c r="O456" s="1">
        <f>'All coins'!M456</f>
        <v>4.2819757171845261</v>
      </c>
      <c r="P456" s="1">
        <f>'All coins'!P456</f>
        <v>0</v>
      </c>
      <c r="Q456" s="1"/>
      <c r="R456" s="11">
        <v>1</v>
      </c>
      <c r="S456" s="11">
        <v>1</v>
      </c>
      <c r="T456" s="11">
        <v>0</v>
      </c>
      <c r="U456" s="11">
        <v>0</v>
      </c>
      <c r="V456" s="11">
        <v>0</v>
      </c>
    </row>
    <row r="457" spans="1:22" ht="15" thickBot="1" x14ac:dyDescent="0.4">
      <c r="A457" s="6">
        <v>42825</v>
      </c>
      <c r="C457" s="3">
        <f>'All coins'!B457/'All coins'!S457</f>
        <v>0.6273980739095083</v>
      </c>
      <c r="D457" s="3">
        <f>'All coins'!E457/'All coins'!S457</f>
        <v>0.22971513735447779</v>
      </c>
      <c r="E457" s="3">
        <f>'All coins'!H457/'All coins'!S457</f>
        <v>2.0225786861070762E-2</v>
      </c>
      <c r="F457" s="3">
        <f>'All coins'!K457/'All coins'!S457</f>
        <v>0.12266100187494303</v>
      </c>
      <c r="G457" s="3">
        <f>'All coins'!N457/'All coins'!S457</f>
        <v>0</v>
      </c>
      <c r="H457" s="3"/>
      <c r="I457" s="4">
        <f t="shared" si="11"/>
        <v>0.99999999999999989</v>
      </c>
      <c r="L457" s="1">
        <f>'All coins'!D457</f>
        <v>1101.6780804101011</v>
      </c>
      <c r="M457" s="1">
        <f>'All coins'!G457</f>
        <v>50.398684298307977</v>
      </c>
      <c r="N457" s="1">
        <f>'All coins'!J457</f>
        <v>1.3757382568791391E-2</v>
      </c>
      <c r="O457" s="1">
        <f>'All coins'!M457</f>
        <v>7.7259250525162271</v>
      </c>
      <c r="P457" s="1">
        <f>'All coins'!P457</f>
        <v>0</v>
      </c>
      <c r="Q457" s="1"/>
      <c r="R457" s="11">
        <v>1</v>
      </c>
      <c r="S457" s="11">
        <v>1</v>
      </c>
      <c r="T457" s="11">
        <v>0</v>
      </c>
      <c r="U457" s="11">
        <v>0</v>
      </c>
      <c r="V457" s="11">
        <v>0</v>
      </c>
    </row>
    <row r="458" spans="1:22" ht="15" thickBot="1" x14ac:dyDescent="0.4">
      <c r="A458" s="7">
        <v>42826</v>
      </c>
      <c r="C458" s="3">
        <f>'All coins'!B458/'All coins'!S458</f>
        <v>0.72458216720092006</v>
      </c>
      <c r="D458" s="3">
        <f>'All coins'!E458/'All coins'!S458</f>
        <v>0.14788262608313243</v>
      </c>
      <c r="E458" s="3">
        <f>'All coins'!H458/'All coins'!S458</f>
        <v>6.4444638537235061E-2</v>
      </c>
      <c r="F458" s="3">
        <f>'All coins'!K458/'All coins'!S458</f>
        <v>6.3090568178712433E-2</v>
      </c>
      <c r="G458" s="3">
        <f>'All coins'!N458/'All coins'!S458</f>
        <v>0</v>
      </c>
      <c r="H458" s="3"/>
      <c r="I458" s="4">
        <f t="shared" si="11"/>
        <v>0.99999999999999989</v>
      </c>
      <c r="L458" s="1">
        <f>'All coins'!D458</f>
        <v>1105.3638679345615</v>
      </c>
      <c r="M458" s="1">
        <f>'All coins'!G458</f>
        <v>50.059094827865891</v>
      </c>
      <c r="N458" s="1">
        <f>'All coins'!J458</f>
        <v>2.1319504434772915E-2</v>
      </c>
      <c r="O458" s="1">
        <f>'All coins'!M458</f>
        <v>7.1843422460960698</v>
      </c>
      <c r="P458" s="1">
        <f>'All coins'!P458</f>
        <v>0</v>
      </c>
      <c r="Q458" s="1"/>
      <c r="R458" s="11">
        <v>1</v>
      </c>
      <c r="S458" s="11">
        <v>1</v>
      </c>
      <c r="T458" s="11">
        <v>1</v>
      </c>
      <c r="U458" s="11">
        <v>1</v>
      </c>
      <c r="V458" s="11">
        <v>0</v>
      </c>
    </row>
    <row r="459" spans="1:22" ht="15" thickBot="1" x14ac:dyDescent="0.4">
      <c r="A459" s="6">
        <v>42827</v>
      </c>
      <c r="C459" s="3">
        <f>'All coins'!B459/'All coins'!S459</f>
        <v>0.72384050948514178</v>
      </c>
      <c r="D459" s="3">
        <f>'All coins'!E459/'All coins'!S459</f>
        <v>0.20498075410609798</v>
      </c>
      <c r="E459" s="3">
        <f>'All coins'!H459/'All coins'!S459</f>
        <v>3.1691296294307024E-2</v>
      </c>
      <c r="F459" s="3">
        <f>'All coins'!K459/'All coins'!S459</f>
        <v>3.9487440114453279E-2</v>
      </c>
      <c r="G459" s="3">
        <f>'All coins'!N459/'All coins'!S459</f>
        <v>0</v>
      </c>
      <c r="H459" s="3"/>
      <c r="I459" s="4">
        <f t="shared" si="11"/>
        <v>1</v>
      </c>
      <c r="L459" s="1">
        <f>'All coins'!D459</f>
        <v>1254.4314209760794</v>
      </c>
      <c r="M459" s="1">
        <f>'All coins'!G459</f>
        <v>49.178371340401647</v>
      </c>
      <c r="N459" s="1">
        <f>'All coins'!J459</f>
        <v>2.191941195330965E-2</v>
      </c>
      <c r="O459" s="1">
        <f>'All coins'!M459</f>
        <v>7.5659741019257645</v>
      </c>
      <c r="P459" s="1">
        <f>'All coins'!P459</f>
        <v>0</v>
      </c>
      <c r="Q459" s="1"/>
      <c r="R459" s="11">
        <v>1</v>
      </c>
      <c r="S459" s="11">
        <v>1</v>
      </c>
      <c r="T459" s="11">
        <v>1</v>
      </c>
      <c r="U459" s="11">
        <v>1</v>
      </c>
      <c r="V459" s="11">
        <v>0</v>
      </c>
    </row>
    <row r="460" spans="1:22" ht="15" thickBot="1" x14ac:dyDescent="0.4">
      <c r="A460" s="7">
        <v>42828</v>
      </c>
      <c r="C460" s="3">
        <f>'All coins'!B460/'All coins'!S460</f>
        <v>0.55526483092272161</v>
      </c>
      <c r="D460" s="3">
        <f>'All coins'!E460/'All coins'!S460</f>
        <v>0.18015456297713395</v>
      </c>
      <c r="E460" s="3">
        <f>'All coins'!H460/'All coins'!S460</f>
        <v>0.22095450535528455</v>
      </c>
      <c r="F460" s="3">
        <f>'All coins'!K460/'All coins'!S460</f>
        <v>4.3626100744859835E-2</v>
      </c>
      <c r="G460" s="3">
        <f>'All coins'!N460/'All coins'!S460</f>
        <v>0</v>
      </c>
      <c r="H460" s="3"/>
      <c r="I460" s="4">
        <f t="shared" si="11"/>
        <v>0.99999999999999989</v>
      </c>
      <c r="L460" s="1">
        <f>'All coins'!D460</f>
        <v>1193.1178553538596</v>
      </c>
      <c r="M460" s="1">
        <f>'All coins'!G460</f>
        <v>45.216039294509777</v>
      </c>
      <c r="N460" s="1">
        <f>'All coins'!J460</f>
        <v>6.2166954550665524E-2</v>
      </c>
      <c r="O460" s="1">
        <f>'All coins'!M460</f>
        <v>8.321162897994947</v>
      </c>
      <c r="P460" s="1">
        <f>'All coins'!P460</f>
        <v>0</v>
      </c>
      <c r="Q460" s="1"/>
      <c r="R460" s="11">
        <v>1</v>
      </c>
      <c r="S460" s="11">
        <v>1</v>
      </c>
      <c r="T460" s="11">
        <v>1</v>
      </c>
      <c r="U460" s="11">
        <v>1</v>
      </c>
      <c r="V460" s="11">
        <v>0</v>
      </c>
    </row>
    <row r="461" spans="1:22" ht="15" thickBot="1" x14ac:dyDescent="0.4">
      <c r="A461" s="6">
        <v>42829</v>
      </c>
      <c r="C461" s="3">
        <f>'All coins'!B461/'All coins'!S461</f>
        <v>0.72364122732799785</v>
      </c>
      <c r="D461" s="3">
        <f>'All coins'!E461/'All coins'!S461</f>
        <v>0.15539868742383228</v>
      </c>
      <c r="E461" s="3">
        <f>'All coins'!H461/'All coins'!S461</f>
        <v>7.6707112269652655E-2</v>
      </c>
      <c r="F461" s="3">
        <f>'All coins'!K461/'All coins'!S461</f>
        <v>4.425297297851729E-2</v>
      </c>
      <c r="G461" s="3">
        <f>'All coins'!N461/'All coins'!S461</f>
        <v>0</v>
      </c>
      <c r="H461" s="3"/>
      <c r="I461" s="4">
        <f t="shared" si="11"/>
        <v>1.0000000000000002</v>
      </c>
      <c r="L461" s="1">
        <f>'All coins'!D461</f>
        <v>1265.9908094213579</v>
      </c>
      <c r="M461" s="1">
        <f>'All coins'!G461</f>
        <v>44.445608800270335</v>
      </c>
      <c r="N461" s="1">
        <f>'All coins'!J461</f>
        <v>3.202932005439222E-2</v>
      </c>
      <c r="O461" s="1">
        <f>'All coins'!M461</f>
        <v>8.584375546879464</v>
      </c>
      <c r="P461" s="1">
        <f>'All coins'!P461</f>
        <v>0</v>
      </c>
      <c r="Q461" s="1"/>
      <c r="R461" s="11">
        <v>1</v>
      </c>
      <c r="S461" s="11">
        <v>1</v>
      </c>
      <c r="T461" s="11">
        <v>1</v>
      </c>
      <c r="U461" s="11">
        <v>1</v>
      </c>
      <c r="V461" s="11">
        <v>0</v>
      </c>
    </row>
    <row r="462" spans="1:22" ht="15" thickBot="1" x14ac:dyDescent="0.4">
      <c r="A462" s="7">
        <v>42830</v>
      </c>
      <c r="C462" s="3">
        <f>'All coins'!B462/'All coins'!S462</f>
        <v>0.73681173400093702</v>
      </c>
      <c r="D462" s="3">
        <f>'All coins'!E462/'All coins'!S462</f>
        <v>0.14193986005470266</v>
      </c>
      <c r="E462" s="3">
        <f>'All coins'!H462/'All coins'!S462</f>
        <v>6.6356814055601857E-2</v>
      </c>
      <c r="F462" s="3">
        <f>'All coins'!K462/'All coins'!S462</f>
        <v>5.4891591888758466E-2</v>
      </c>
      <c r="G462" s="3">
        <f>'All coins'!N462/'All coins'!S462</f>
        <v>0</v>
      </c>
      <c r="H462" s="3"/>
      <c r="I462" s="4">
        <f t="shared" si="11"/>
        <v>1</v>
      </c>
      <c r="L462" s="1">
        <f>'All coins'!D462</f>
        <v>1357.6575989875603</v>
      </c>
      <c r="M462" s="1">
        <f>'All coins'!G462</f>
        <v>44.785520387647608</v>
      </c>
      <c r="N462" s="1">
        <f>'All coins'!J462</f>
        <v>3.7942671898354027E-2</v>
      </c>
      <c r="O462" s="1">
        <f>'All coins'!M462</f>
        <v>9.1071806186094868</v>
      </c>
      <c r="P462" s="1">
        <f>'All coins'!P462</f>
        <v>0</v>
      </c>
      <c r="Q462" s="1"/>
      <c r="R462" s="11">
        <v>1</v>
      </c>
      <c r="S462" s="11">
        <v>1</v>
      </c>
      <c r="T462" s="11">
        <v>1</v>
      </c>
      <c r="U462" s="11">
        <v>1</v>
      </c>
      <c r="V462" s="11">
        <v>0</v>
      </c>
    </row>
    <row r="463" spans="1:22" ht="15" thickBot="1" x14ac:dyDescent="0.4">
      <c r="A463" s="6">
        <v>42831</v>
      </c>
      <c r="C463" s="3">
        <f>'All coins'!B463/'All coins'!S463</f>
        <v>0.66171251643358753</v>
      </c>
      <c r="D463" s="3">
        <f>'All coins'!E463/'All coins'!S463</f>
        <v>0.12568611259020612</v>
      </c>
      <c r="E463" s="3">
        <f>'All coins'!H463/'All coins'!S463</f>
        <v>4.0155572862317648E-2</v>
      </c>
      <c r="F463" s="3">
        <f>'All coins'!K463/'All coins'!S463</f>
        <v>0.1724457981138888</v>
      </c>
      <c r="G463" s="3">
        <f>'All coins'!N463/'All coins'!S463</f>
        <v>0</v>
      </c>
      <c r="H463" s="3"/>
      <c r="I463" s="4">
        <f t="shared" si="11"/>
        <v>1</v>
      </c>
      <c r="L463" s="1">
        <f>'All coins'!D463</f>
        <v>1290.9960134679898</v>
      </c>
      <c r="M463" s="1">
        <f>'All coins'!G463</f>
        <v>43.917421264495871</v>
      </c>
      <c r="N463" s="1">
        <f>'All coins'!J463</f>
        <v>3.5720380864375026E-2</v>
      </c>
      <c r="O463" s="1">
        <f>'All coins'!M463</f>
        <v>12.634936050849459</v>
      </c>
      <c r="P463" s="1">
        <f>'All coins'!P463</f>
        <v>0</v>
      </c>
      <c r="Q463" s="1"/>
      <c r="R463" s="11">
        <v>1</v>
      </c>
      <c r="S463" s="11">
        <v>1</v>
      </c>
      <c r="T463" s="11">
        <v>1</v>
      </c>
      <c r="U463" s="11">
        <v>1</v>
      </c>
      <c r="V463" s="11">
        <v>0</v>
      </c>
    </row>
    <row r="464" spans="1:22" ht="15" thickBot="1" x14ac:dyDescent="0.4">
      <c r="A464" s="7">
        <v>42832</v>
      </c>
      <c r="C464" s="3">
        <f>'All coins'!B464/'All coins'!S464</f>
        <v>0.6903092597394177</v>
      </c>
      <c r="D464" s="3">
        <f>'All coins'!E464/'All coins'!S464</f>
        <v>9.7239868725056536E-2</v>
      </c>
      <c r="E464" s="3">
        <f>'All coins'!H464/'All coins'!S464</f>
        <v>4.1481973859657489E-2</v>
      </c>
      <c r="F464" s="3">
        <f>'All coins'!K464/'All coins'!S464</f>
        <v>0.17096889767586831</v>
      </c>
      <c r="G464" s="3">
        <f>'All coins'!N464/'All coins'!S464</f>
        <v>0</v>
      </c>
      <c r="H464" s="3"/>
      <c r="I464" s="4">
        <f t="shared" si="11"/>
        <v>1</v>
      </c>
      <c r="L464" s="1">
        <f>'All coins'!D464</f>
        <v>1225.6024970353669</v>
      </c>
      <c r="M464" s="1">
        <f>'All coins'!G464</f>
        <v>42.861233131044649</v>
      </c>
      <c r="N464" s="1">
        <f>'All coins'!J464</f>
        <v>3.3110970572053977E-2</v>
      </c>
      <c r="O464" s="1">
        <f>'All coins'!M464</f>
        <v>10.881283956093782</v>
      </c>
      <c r="P464" s="1">
        <f>'All coins'!P464</f>
        <v>0</v>
      </c>
      <c r="Q464" s="1"/>
      <c r="R464" s="11">
        <v>1</v>
      </c>
      <c r="S464" s="11">
        <v>1</v>
      </c>
      <c r="T464" s="11">
        <v>1</v>
      </c>
      <c r="U464" s="11">
        <v>1</v>
      </c>
      <c r="V464" s="11">
        <v>0</v>
      </c>
    </row>
    <row r="465" spans="1:22" ht="15" thickBot="1" x14ac:dyDescent="0.4">
      <c r="A465" s="6">
        <v>42833</v>
      </c>
      <c r="C465" s="3">
        <f>'All coins'!B465/'All coins'!S465</f>
        <v>0.71160761253265981</v>
      </c>
      <c r="D465" s="3">
        <f>'All coins'!E465/'All coins'!S465</f>
        <v>0.1162778711592841</v>
      </c>
      <c r="E465" s="3">
        <f>'All coins'!H465/'All coins'!S465</f>
        <v>6.8320025326489009E-2</v>
      </c>
      <c r="F465" s="3">
        <f>'All coins'!K465/'All coins'!S465</f>
        <v>0.10379449098156718</v>
      </c>
      <c r="G465" s="3">
        <f>'All coins'!N465/'All coins'!S465</f>
        <v>0</v>
      </c>
      <c r="H465" s="3"/>
      <c r="I465" s="4">
        <f t="shared" si="11"/>
        <v>1</v>
      </c>
      <c r="L465" s="1">
        <f>'All coins'!D465</f>
        <v>1226.6328167467686</v>
      </c>
      <c r="M465" s="1">
        <f>'All coins'!G465</f>
        <v>43.77395953497593</v>
      </c>
      <c r="N465" s="1">
        <f>'All coins'!J465</f>
        <v>3.718993827622908E-2</v>
      </c>
      <c r="O465" s="1">
        <f>'All coins'!M465</f>
        <v>9.9841936527408244</v>
      </c>
      <c r="P465" s="1">
        <f>'All coins'!P465</f>
        <v>0</v>
      </c>
      <c r="Q465" s="1"/>
      <c r="R465" s="11">
        <v>1</v>
      </c>
      <c r="S465" s="11">
        <v>1</v>
      </c>
      <c r="T465" s="11">
        <v>1</v>
      </c>
      <c r="U465" s="11">
        <v>1</v>
      </c>
      <c r="V465" s="11">
        <v>0</v>
      </c>
    </row>
    <row r="466" spans="1:22" ht="15" thickBot="1" x14ac:dyDescent="0.4">
      <c r="A466" s="7">
        <v>42834</v>
      </c>
      <c r="C466" s="3">
        <f>'All coins'!B466/'All coins'!S466</f>
        <v>0.73728954474118902</v>
      </c>
      <c r="D466" s="3">
        <f>'All coins'!E466/'All coins'!S466</f>
        <v>0.13063237904596942</v>
      </c>
      <c r="E466" s="3">
        <f>'All coins'!H466/'All coins'!S466</f>
        <v>5.3186418365895258E-2</v>
      </c>
      <c r="F466" s="3">
        <f>'All coins'!K466/'All coins'!S466</f>
        <v>7.8891657846946281E-2</v>
      </c>
      <c r="G466" s="3">
        <f>'All coins'!N466/'All coins'!S466</f>
        <v>0</v>
      </c>
      <c r="H466" s="3"/>
      <c r="I466" s="4">
        <f t="shared" si="11"/>
        <v>1</v>
      </c>
      <c r="L466" s="1">
        <f>'All coins'!D466</f>
        <v>1228.0290158757873</v>
      </c>
      <c r="M466" s="1">
        <f>'All coins'!G466</f>
        <v>44.286565463569616</v>
      </c>
      <c r="N466" s="1">
        <f>'All coins'!J466</f>
        <v>3.6143241904003184E-2</v>
      </c>
      <c r="O466" s="1">
        <f>'All coins'!M466</f>
        <v>10.760492465913449</v>
      </c>
      <c r="P466" s="1">
        <f>'All coins'!P466</f>
        <v>0</v>
      </c>
      <c r="Q466" s="1"/>
      <c r="R466" s="11">
        <v>1</v>
      </c>
      <c r="S466" s="11">
        <v>1</v>
      </c>
      <c r="T466" s="11">
        <v>1</v>
      </c>
      <c r="U466" s="11">
        <v>1</v>
      </c>
      <c r="V466" s="11">
        <v>0</v>
      </c>
    </row>
    <row r="467" spans="1:22" ht="15" thickBot="1" x14ac:dyDescent="0.4">
      <c r="A467" s="6">
        <v>42835</v>
      </c>
      <c r="C467" s="3">
        <f>'All coins'!B467/'All coins'!S467</f>
        <v>0.74844825191672171</v>
      </c>
      <c r="D467" s="3">
        <f>'All coins'!E467/'All coins'!S467</f>
        <v>0.10164439902230432</v>
      </c>
      <c r="E467" s="3">
        <f>'All coins'!H467/'All coins'!S467</f>
        <v>2.5103355186691521E-2</v>
      </c>
      <c r="F467" s="3">
        <f>'All coins'!K467/'All coins'!S467</f>
        <v>0.12480399387428248</v>
      </c>
      <c r="G467" s="3">
        <f>'All coins'!N467/'All coins'!S467</f>
        <v>0</v>
      </c>
      <c r="H467" s="3"/>
      <c r="I467" s="4">
        <f t="shared" si="11"/>
        <v>1</v>
      </c>
      <c r="L467" s="1">
        <f>'All coins'!D467</f>
        <v>1299.3064793355961</v>
      </c>
      <c r="M467" s="1">
        <f>'All coins'!G467</f>
        <v>43.959286891326762</v>
      </c>
      <c r="N467" s="1">
        <f>'All coins'!J467</f>
        <v>3.4679329538428824E-2</v>
      </c>
      <c r="O467" s="1">
        <f>'All coins'!M467</f>
        <v>9.2832635233895608</v>
      </c>
      <c r="P467" s="1">
        <f>'All coins'!P467</f>
        <v>0</v>
      </c>
      <c r="Q467" s="1"/>
      <c r="R467" s="11">
        <v>1</v>
      </c>
      <c r="S467" s="11">
        <v>1</v>
      </c>
      <c r="T467" s="11">
        <v>1</v>
      </c>
      <c r="U467" s="11">
        <v>1</v>
      </c>
      <c r="V467" s="11">
        <v>0</v>
      </c>
    </row>
    <row r="468" spans="1:22" ht="15" thickBot="1" x14ac:dyDescent="0.4">
      <c r="A468" s="7">
        <v>42836</v>
      </c>
      <c r="C468" s="3">
        <f>'All coins'!B468/'All coins'!S468</f>
        <v>0.81111981521542742</v>
      </c>
      <c r="D468" s="3">
        <f>'All coins'!E468/'All coins'!S468</f>
        <v>8.8903929198335119E-2</v>
      </c>
      <c r="E468" s="3">
        <f>'All coins'!H468/'All coins'!S468</f>
        <v>2.1136807149245252E-2</v>
      </c>
      <c r="F468" s="3">
        <f>'All coins'!K468/'All coins'!S468</f>
        <v>7.8839448436992227E-2</v>
      </c>
      <c r="G468" s="3">
        <f>'All coins'!N468/'All coins'!S468</f>
        <v>0</v>
      </c>
      <c r="H468" s="3"/>
      <c r="I468" s="4">
        <f t="shared" si="11"/>
        <v>1</v>
      </c>
      <c r="L468" s="1">
        <f>'All coins'!D468</f>
        <v>1316.8231997012249</v>
      </c>
      <c r="M468" s="1">
        <f>'All coins'!G468</f>
        <v>43.948978300561102</v>
      </c>
      <c r="N468" s="1">
        <f>'All coins'!J468</f>
        <v>3.4260757659942541E-2</v>
      </c>
      <c r="O468" s="1">
        <f>'All coins'!M468</f>
        <v>9.8607156895707675</v>
      </c>
      <c r="P468" s="1">
        <f>'All coins'!P468</f>
        <v>0</v>
      </c>
      <c r="Q468" s="1"/>
      <c r="R468" s="11">
        <v>1</v>
      </c>
      <c r="S468" s="11">
        <v>1</v>
      </c>
      <c r="T468" s="11">
        <v>1</v>
      </c>
      <c r="U468" s="11">
        <v>1</v>
      </c>
      <c r="V468" s="11">
        <v>0</v>
      </c>
    </row>
    <row r="469" spans="1:22" ht="15" thickBot="1" x14ac:dyDescent="0.4">
      <c r="A469" s="6">
        <v>42837</v>
      </c>
      <c r="C469" s="3">
        <f>'All coins'!B469/'All coins'!S469</f>
        <v>0.73458909525607041</v>
      </c>
      <c r="D469" s="3">
        <f>'All coins'!E469/'All coins'!S469</f>
        <v>0.17808054099557236</v>
      </c>
      <c r="E469" s="3">
        <f>'All coins'!H469/'All coins'!S469</f>
        <v>2.024954494277002E-2</v>
      </c>
      <c r="F469" s="3">
        <f>'All coins'!K469/'All coins'!S469</f>
        <v>6.7080818805587208E-2</v>
      </c>
      <c r="G469" s="3">
        <f>'All coins'!N469/'All coins'!S469</f>
        <v>0</v>
      </c>
      <c r="H469" s="3"/>
      <c r="I469" s="4">
        <f t="shared" si="11"/>
        <v>1</v>
      </c>
      <c r="L469" s="1">
        <f>'All coins'!D469</f>
        <v>1343.8287699239847</v>
      </c>
      <c r="M469" s="1">
        <f>'All coins'!G469</f>
        <v>46.208927829771916</v>
      </c>
      <c r="N469" s="1">
        <f>'All coins'!J469</f>
        <v>3.3413686638881369E-2</v>
      </c>
      <c r="O469" s="1">
        <f>'All coins'!M469</f>
        <v>9.7070070919904126</v>
      </c>
      <c r="P469" s="1">
        <f>'All coins'!P469</f>
        <v>0</v>
      </c>
      <c r="Q469" s="1"/>
      <c r="R469" s="11">
        <v>1</v>
      </c>
      <c r="S469" s="11">
        <v>1</v>
      </c>
      <c r="T469" s="11">
        <v>1</v>
      </c>
      <c r="U469" s="11">
        <v>1</v>
      </c>
      <c r="V469" s="11">
        <v>0</v>
      </c>
    </row>
    <row r="470" spans="1:22" ht="15" thickBot="1" x14ac:dyDescent="0.4">
      <c r="A470" s="7">
        <v>42838</v>
      </c>
      <c r="C470" s="3">
        <f>'All coins'!B470/'All coins'!S470</f>
        <v>0.61650850881119212</v>
      </c>
      <c r="D470" s="3">
        <f>'All coins'!E470/'All coins'!S470</f>
        <v>0.18645643480123661</v>
      </c>
      <c r="E470" s="3">
        <f>'All coins'!H470/'All coins'!S470</f>
        <v>2.061114839181722E-2</v>
      </c>
      <c r="F470" s="3">
        <f>'All coins'!K470/'All coins'!S470</f>
        <v>0.17642390799575391</v>
      </c>
      <c r="G470" s="3">
        <f>'All coins'!N470/'All coins'!S470</f>
        <v>0</v>
      </c>
      <c r="H470" s="3"/>
      <c r="I470" s="4">
        <f t="shared" si="11"/>
        <v>0.99999999999999989</v>
      </c>
      <c r="L470" s="1">
        <f>'All coins'!D470</f>
        <v>1269.8685491226545</v>
      </c>
      <c r="M470" s="1">
        <f>'All coins'!G470</f>
        <v>49.012987131077594</v>
      </c>
      <c r="N470" s="1">
        <f>'All coins'!J470</f>
        <v>3.4883080848425854E-2</v>
      </c>
      <c r="O470" s="1">
        <f>'All coins'!M470</f>
        <v>11.750925775481976</v>
      </c>
      <c r="P470" s="1">
        <f>'All coins'!P470</f>
        <v>0</v>
      </c>
      <c r="Q470" s="1"/>
      <c r="R470" s="11">
        <v>1</v>
      </c>
      <c r="S470" s="11">
        <v>1</v>
      </c>
      <c r="T470" s="11">
        <v>1</v>
      </c>
      <c r="U470" s="11">
        <v>1</v>
      </c>
      <c r="V470" s="11">
        <v>0</v>
      </c>
    </row>
    <row r="471" spans="1:22" ht="15" thickBot="1" x14ac:dyDescent="0.4">
      <c r="A471" s="6">
        <v>42839</v>
      </c>
      <c r="C471" s="3">
        <f>'All coins'!B471/'All coins'!S471</f>
        <v>0.74316802511550195</v>
      </c>
      <c r="D471" s="3">
        <f>'All coins'!E471/'All coins'!S471</f>
        <v>0.16282870652717402</v>
      </c>
      <c r="E471" s="3">
        <f>'All coins'!H471/'All coins'!S471</f>
        <v>2.200203097056936E-2</v>
      </c>
      <c r="F471" s="3">
        <f>'All coins'!K471/'All coins'!S471</f>
        <v>7.2001237386754707E-2</v>
      </c>
      <c r="G471" s="3">
        <f>'All coins'!N471/'All coins'!S471</f>
        <v>0</v>
      </c>
      <c r="H471" s="3"/>
      <c r="I471" s="4">
        <f t="shared" si="11"/>
        <v>1.0000000000000002</v>
      </c>
      <c r="L471" s="1">
        <f>'All coins'!D471</f>
        <v>1216.6639969006333</v>
      </c>
      <c r="M471" s="1">
        <f>'All coins'!G471</f>
        <v>48.991695405453576</v>
      </c>
      <c r="N471" s="1">
        <f>'All coins'!J471</f>
        <v>3.4623078718769476E-2</v>
      </c>
      <c r="O471" s="1">
        <f>'All coins'!M471</f>
        <v>11.072598097547873</v>
      </c>
      <c r="P471" s="1">
        <f>'All coins'!P471</f>
        <v>0</v>
      </c>
      <c r="Q471" s="1"/>
      <c r="R471" s="11">
        <v>1</v>
      </c>
      <c r="S471" s="11">
        <v>1</v>
      </c>
      <c r="T471" s="11">
        <v>1</v>
      </c>
      <c r="U471" s="11">
        <v>1</v>
      </c>
      <c r="V471" s="11">
        <v>0</v>
      </c>
    </row>
    <row r="472" spans="1:22" ht="15" thickBot="1" x14ac:dyDescent="0.4">
      <c r="A472" s="7">
        <v>42840</v>
      </c>
      <c r="C472" s="3">
        <f>'All coins'!B472/'All coins'!S472</f>
        <v>0.82362662725001246</v>
      </c>
      <c r="D472" s="3">
        <f>'All coins'!E472/'All coins'!S472</f>
        <v>7.80597891170417E-2</v>
      </c>
      <c r="E472" s="3">
        <f>'All coins'!H472/'All coins'!S472</f>
        <v>1.8255255006051487E-2</v>
      </c>
      <c r="F472" s="3">
        <f>'All coins'!K472/'All coins'!S472</f>
        <v>8.0058328626894326E-2</v>
      </c>
      <c r="G472" s="3">
        <f>'All coins'!N472/'All coins'!S472</f>
        <v>0</v>
      </c>
      <c r="H472" s="3"/>
      <c r="I472" s="4">
        <f t="shared" si="11"/>
        <v>1</v>
      </c>
      <c r="L472" s="1">
        <f>'All coins'!D472</f>
        <v>1230.4234412882308</v>
      </c>
      <c r="M472" s="1">
        <f>'All coins'!G472</f>
        <v>48.4644731838195</v>
      </c>
      <c r="N472" s="1">
        <f>'All coins'!J472</f>
        <v>3.4235901473642805E-2</v>
      </c>
      <c r="O472" s="1">
        <f>'All coins'!M472</f>
        <v>11.787363344646359</v>
      </c>
      <c r="P472" s="1">
        <f>'All coins'!P472</f>
        <v>0</v>
      </c>
      <c r="Q472" s="1"/>
      <c r="R472" s="11">
        <v>1</v>
      </c>
      <c r="S472" s="11">
        <v>1</v>
      </c>
      <c r="T472" s="11">
        <v>1</v>
      </c>
      <c r="U472" s="11">
        <v>1</v>
      </c>
      <c r="V472" s="11">
        <v>0</v>
      </c>
    </row>
    <row r="473" spans="1:22" ht="15" thickBot="1" x14ac:dyDescent="0.4">
      <c r="A473" s="6">
        <v>42841</v>
      </c>
      <c r="C473" s="3">
        <f>'All coins'!B473/'All coins'!S473</f>
        <v>0.8360451773648031</v>
      </c>
      <c r="D473" s="3">
        <f>'All coins'!E473/'All coins'!S473</f>
        <v>6.8445695102930845E-2</v>
      </c>
      <c r="E473" s="3">
        <f>'All coins'!H473/'All coins'!S473</f>
        <v>1.4552590517176122E-2</v>
      </c>
      <c r="F473" s="3">
        <f>'All coins'!K473/'All coins'!S473</f>
        <v>8.0956537015089938E-2</v>
      </c>
      <c r="G473" s="3">
        <f>'All coins'!N473/'All coins'!S473</f>
        <v>0</v>
      </c>
      <c r="H473" s="3"/>
      <c r="I473" s="4">
        <f t="shared" si="11"/>
        <v>1</v>
      </c>
      <c r="L473" s="1">
        <f>'All coins'!D473</f>
        <v>1480.9750204869315</v>
      </c>
      <c r="M473" s="1">
        <f>'All coins'!G473</f>
        <v>49.09699845577272</v>
      </c>
      <c r="N473" s="1">
        <f>'All coins'!J473</f>
        <v>3.4328501105867916E-2</v>
      </c>
      <c r="O473" s="1">
        <f>'All coins'!M473</f>
        <v>11.714310684345932</v>
      </c>
      <c r="P473" s="1">
        <f>'All coins'!P473</f>
        <v>0</v>
      </c>
      <c r="Q473" s="1"/>
      <c r="R473" s="11">
        <v>1</v>
      </c>
      <c r="S473" s="11">
        <v>1</v>
      </c>
      <c r="T473" s="11">
        <v>1</v>
      </c>
      <c r="U473" s="11">
        <v>1</v>
      </c>
      <c r="V473" s="11">
        <v>0</v>
      </c>
    </row>
    <row r="474" spans="1:22" ht="15" thickBot="1" x14ac:dyDescent="0.4">
      <c r="A474" s="7">
        <v>42842</v>
      </c>
      <c r="C474" s="3">
        <f>'All coins'!B474/'All coins'!S474</f>
        <v>0.89954564861366504</v>
      </c>
      <c r="D474" s="3">
        <f>'All coins'!E474/'All coins'!S474</f>
        <v>4.921385145947689E-2</v>
      </c>
      <c r="E474" s="3">
        <f>'All coins'!H474/'All coins'!S474</f>
        <v>1.3490300842311698E-2</v>
      </c>
      <c r="F474" s="3">
        <f>'All coins'!K474/'All coins'!S474</f>
        <v>3.7750199084546389E-2</v>
      </c>
      <c r="G474" s="3">
        <f>'All coins'!N474/'All coins'!S474</f>
        <v>0</v>
      </c>
      <c r="H474" s="3"/>
      <c r="I474" s="4">
        <f t="shared" si="11"/>
        <v>1</v>
      </c>
      <c r="L474" s="1">
        <f>'All coins'!D474</f>
        <v>1453.0855779719627</v>
      </c>
      <c r="M474" s="1">
        <f>'All coins'!G474</f>
        <v>48.549133895493519</v>
      </c>
      <c r="N474" s="1">
        <f>'All coins'!J474</f>
        <v>3.3816504783114612E-2</v>
      </c>
      <c r="O474" s="1">
        <f>'All coins'!M474</f>
        <v>11.861903610896348</v>
      </c>
      <c r="P474" s="1">
        <f>'All coins'!P474</f>
        <v>0</v>
      </c>
      <c r="Q474" s="1"/>
      <c r="R474" s="11">
        <v>1</v>
      </c>
      <c r="S474" s="11">
        <v>1</v>
      </c>
      <c r="T474" s="11">
        <v>1</v>
      </c>
      <c r="U474" s="11">
        <v>1</v>
      </c>
      <c r="V474" s="11">
        <v>0</v>
      </c>
    </row>
    <row r="475" spans="1:22" ht="15" thickBot="1" x14ac:dyDescent="0.4">
      <c r="A475" s="6">
        <v>42843</v>
      </c>
      <c r="C475" s="3">
        <f>'All coins'!B475/'All coins'!S475</f>
        <v>0.75145626594978809</v>
      </c>
      <c r="D475" s="3">
        <f>'All coins'!E475/'All coins'!S475</f>
        <v>0.12706111257095981</v>
      </c>
      <c r="E475" s="3">
        <f>'All coins'!H475/'All coins'!S475</f>
        <v>1.1442503847584136E-2</v>
      </c>
      <c r="F475" s="3">
        <f>'All coins'!K475/'All coins'!S475</f>
        <v>0.11004011763166797</v>
      </c>
      <c r="G475" s="3">
        <f>'All coins'!N475/'All coins'!S475</f>
        <v>0</v>
      </c>
      <c r="H475" s="3"/>
      <c r="I475" s="4">
        <f t="shared" si="11"/>
        <v>1</v>
      </c>
      <c r="L475" s="1">
        <f>'All coins'!D475</f>
        <v>1321.3668632044678</v>
      </c>
      <c r="M475" s="1">
        <f>'All coins'!G475</f>
        <v>49.696470583373802</v>
      </c>
      <c r="N475" s="1">
        <f>'All coins'!J475</f>
        <v>3.4529362000313438E-2</v>
      </c>
      <c r="O475" s="1">
        <f>'All coins'!M475</f>
        <v>11.38333630955249</v>
      </c>
      <c r="P475" s="1">
        <f>'All coins'!P475</f>
        <v>0</v>
      </c>
      <c r="Q475" s="1"/>
      <c r="R475" s="11">
        <v>1</v>
      </c>
      <c r="S475" s="11">
        <v>1</v>
      </c>
      <c r="T475" s="11">
        <v>1</v>
      </c>
      <c r="U475" s="11">
        <v>1</v>
      </c>
      <c r="V475" s="11">
        <v>0</v>
      </c>
    </row>
    <row r="476" spans="1:22" ht="15" thickBot="1" x14ac:dyDescent="0.4">
      <c r="A476" s="7">
        <v>42844</v>
      </c>
      <c r="C476" s="3">
        <f>'All coins'!B476/'All coins'!S476</f>
        <v>0.69228253859153632</v>
      </c>
      <c r="D476" s="3">
        <f>'All coins'!E476/'All coins'!S476</f>
        <v>0.17881668388687563</v>
      </c>
      <c r="E476" s="3">
        <f>'All coins'!H476/'All coins'!S476</f>
        <v>1.4618486113867932E-2</v>
      </c>
      <c r="F476" s="3">
        <f>'All coins'!K476/'All coins'!S476</f>
        <v>0.1142822914077202</v>
      </c>
      <c r="G476" s="3">
        <f>'All coins'!N476/'All coins'!S476</f>
        <v>0</v>
      </c>
      <c r="H476" s="3"/>
      <c r="I476" s="4">
        <f t="shared" si="11"/>
        <v>1.0000000000000002</v>
      </c>
      <c r="L476" s="1">
        <f>'All coins'!D476</f>
        <v>1288.4123163418024</v>
      </c>
      <c r="M476" s="1">
        <f>'All coins'!G476</f>
        <v>49.784976459778107</v>
      </c>
      <c r="N476" s="1">
        <f>'All coins'!J476</f>
        <v>3.3849557283556722E-2</v>
      </c>
      <c r="O476" s="1">
        <f>'All coins'!M476</f>
        <v>11.207364328255863</v>
      </c>
      <c r="P476" s="1">
        <f>'All coins'!P476</f>
        <v>0</v>
      </c>
      <c r="Q476" s="1"/>
      <c r="R476" s="11">
        <v>1</v>
      </c>
      <c r="S476" s="11">
        <v>1</v>
      </c>
      <c r="T476" s="11">
        <v>1</v>
      </c>
      <c r="U476" s="11">
        <v>1</v>
      </c>
      <c r="V476" s="11">
        <v>0</v>
      </c>
    </row>
    <row r="477" spans="1:22" ht="15" thickBot="1" x14ac:dyDescent="0.4">
      <c r="A477" s="6">
        <v>42845</v>
      </c>
      <c r="C477" s="3">
        <f>'All coins'!B477/'All coins'!S477</f>
        <v>0.73196129990900571</v>
      </c>
      <c r="D477" s="3">
        <f>'All coins'!E477/'All coins'!S477</f>
        <v>0.18340938251375097</v>
      </c>
      <c r="E477" s="3">
        <f>'All coins'!H477/'All coins'!S477</f>
        <v>2.0597714783251724E-2</v>
      </c>
      <c r="F477" s="3">
        <f>'All coins'!K477/'All coins'!S477</f>
        <v>6.4031602793991532E-2</v>
      </c>
      <c r="G477" s="3">
        <f>'All coins'!N477/'All coins'!S477</f>
        <v>0</v>
      </c>
      <c r="H477" s="3"/>
      <c r="I477" s="4">
        <f t="shared" si="11"/>
        <v>0.99999999999999989</v>
      </c>
      <c r="L477" s="1">
        <f>'All coins'!D477</f>
        <v>1270.463684366119</v>
      </c>
      <c r="M477" s="1">
        <f>'All coins'!G477</f>
        <v>49.393500567728083</v>
      </c>
      <c r="N477" s="1">
        <f>'All coins'!J477</f>
        <v>3.060033756796671E-2</v>
      </c>
      <c r="O477" s="1">
        <f>'All coins'!M477</f>
        <v>10.379067030454161</v>
      </c>
      <c r="P477" s="1">
        <f>'All coins'!P477</f>
        <v>0</v>
      </c>
      <c r="Q477" s="1"/>
      <c r="R477" s="11">
        <v>1</v>
      </c>
      <c r="S477" s="11">
        <v>1</v>
      </c>
      <c r="T477" s="11">
        <v>1</v>
      </c>
      <c r="U477" s="11">
        <v>1</v>
      </c>
      <c r="V477" s="11">
        <v>0</v>
      </c>
    </row>
    <row r="478" spans="1:22" ht="15" thickBot="1" x14ac:dyDescent="0.4">
      <c r="A478" s="7">
        <v>42846</v>
      </c>
      <c r="C478" s="3">
        <f>'All coins'!B478/'All coins'!S478</f>
        <v>0.74318168881346813</v>
      </c>
      <c r="D478" s="3">
        <f>'All coins'!E478/'All coins'!S478</f>
        <v>0.12490541209455225</v>
      </c>
      <c r="E478" s="3">
        <f>'All coins'!H478/'All coins'!S478</f>
        <v>3.3286050370355071E-2</v>
      </c>
      <c r="F478" s="3">
        <f>'All coins'!K478/'All coins'!S478</f>
        <v>9.8626848721624513E-2</v>
      </c>
      <c r="G478" s="3">
        <f>'All coins'!N478/'All coins'!S478</f>
        <v>0</v>
      </c>
      <c r="H478" s="3"/>
      <c r="I478" s="4">
        <f t="shared" si="11"/>
        <v>1</v>
      </c>
      <c r="L478" s="1">
        <f>'All coins'!D478</f>
        <v>1289.2305020696801</v>
      </c>
      <c r="M478" s="1">
        <f>'All coins'!G478</f>
        <v>49.69600886908249</v>
      </c>
      <c r="N478" s="1">
        <f>'All coins'!J478</f>
        <v>3.093141270592643E-2</v>
      </c>
      <c r="O478" s="1">
        <f>'All coins'!M478</f>
        <v>11.180485891463551</v>
      </c>
      <c r="P478" s="1">
        <f>'All coins'!P478</f>
        <v>0</v>
      </c>
      <c r="Q478" s="1"/>
      <c r="R478" s="11">
        <v>1</v>
      </c>
      <c r="S478" s="11">
        <v>1</v>
      </c>
      <c r="T478" s="11">
        <v>1</v>
      </c>
      <c r="U478" s="11">
        <v>1</v>
      </c>
      <c r="V478" s="11">
        <v>0</v>
      </c>
    </row>
    <row r="479" spans="1:22" ht="15" thickBot="1" x14ac:dyDescent="0.4">
      <c r="A479" s="6">
        <v>42847</v>
      </c>
      <c r="C479" s="3">
        <f>'All coins'!B479/'All coins'!S479</f>
        <v>0.7058096596579595</v>
      </c>
      <c r="D479" s="3">
        <f>'All coins'!E479/'All coins'!S479</f>
        <v>8.3896556118716756E-2</v>
      </c>
      <c r="E479" s="3">
        <f>'All coins'!H479/'All coins'!S479</f>
        <v>5.1035786463868978E-2</v>
      </c>
      <c r="F479" s="3">
        <f>'All coins'!K479/'All coins'!S479</f>
        <v>0.15925799775945465</v>
      </c>
      <c r="G479" s="3">
        <f>'All coins'!N479/'All coins'!S479</f>
        <v>0</v>
      </c>
      <c r="H479" s="3"/>
      <c r="I479" s="4">
        <f t="shared" si="11"/>
        <v>0.99999999999999978</v>
      </c>
      <c r="L479" s="1">
        <f>'All coins'!D479</f>
        <v>1322.0220371914991</v>
      </c>
      <c r="M479" s="1">
        <f>'All coins'!G479</f>
        <v>49.252846151223892</v>
      </c>
      <c r="N479" s="1">
        <f>'All coins'!J479</f>
        <v>3.4735106761103571E-2</v>
      </c>
      <c r="O479" s="1">
        <f>'All coins'!M479</f>
        <v>12.355733329358451</v>
      </c>
      <c r="P479" s="1">
        <f>'All coins'!P479</f>
        <v>0</v>
      </c>
      <c r="Q479" s="1"/>
      <c r="R479" s="11">
        <v>1</v>
      </c>
      <c r="S479" s="11">
        <v>1</v>
      </c>
      <c r="T479" s="11">
        <v>1</v>
      </c>
      <c r="U479" s="11">
        <v>1</v>
      </c>
      <c r="V479" s="11">
        <v>0</v>
      </c>
    </row>
    <row r="480" spans="1:22" ht="15" thickBot="1" x14ac:dyDescent="0.4">
      <c r="A480" s="7">
        <v>42848</v>
      </c>
      <c r="C480" s="3">
        <f>'All coins'!B480/'All coins'!S480</f>
        <v>0.60130862890509962</v>
      </c>
      <c r="D480" s="3">
        <f>'All coins'!E480/'All coins'!S480</f>
        <v>9.1818149457686793E-2</v>
      </c>
      <c r="E480" s="3">
        <f>'All coins'!H480/'All coins'!S480</f>
        <v>1.8557996394764201E-2</v>
      </c>
      <c r="F480" s="3">
        <f>'All coins'!K480/'All coins'!S480</f>
        <v>0.28831522524244935</v>
      </c>
      <c r="G480" s="3">
        <f>'All coins'!N480/'All coins'!S480</f>
        <v>0</v>
      </c>
      <c r="H480" s="3"/>
      <c r="I480" s="4">
        <f t="shared" si="11"/>
        <v>0.99999999999999989</v>
      </c>
      <c r="L480" s="1">
        <f>'All coins'!D480</f>
        <v>1275.9953878511847</v>
      </c>
      <c r="M480" s="1">
        <f>'All coins'!G480</f>
        <v>49.786086518869162</v>
      </c>
      <c r="N480" s="1">
        <f>'All coins'!J480</f>
        <v>3.3934236224699432E-2</v>
      </c>
      <c r="O480" s="1">
        <f>'All coins'!M480</f>
        <v>14.671939223658102</v>
      </c>
      <c r="P480" s="1">
        <f>'All coins'!P480</f>
        <v>0</v>
      </c>
      <c r="Q480" s="1"/>
      <c r="R480" s="11">
        <v>1</v>
      </c>
      <c r="S480" s="11">
        <v>1</v>
      </c>
      <c r="T480" s="11">
        <v>1</v>
      </c>
      <c r="U480" s="11">
        <v>1</v>
      </c>
      <c r="V480" s="11">
        <v>0</v>
      </c>
    </row>
    <row r="481" spans="1:22" ht="15" thickBot="1" x14ac:dyDescent="0.4">
      <c r="A481" s="6">
        <v>42849</v>
      </c>
      <c r="C481" s="3">
        <f>'All coins'!B481/'All coins'!S481</f>
        <v>0.53536230445197641</v>
      </c>
      <c r="D481" s="3">
        <f>'All coins'!E481/'All coins'!S481</f>
        <v>0.14048443715667877</v>
      </c>
      <c r="E481" s="3">
        <f>'All coins'!H481/'All coins'!S481</f>
        <v>1.3721751551289641E-2</v>
      </c>
      <c r="F481" s="3">
        <f>'All coins'!K481/'All coins'!S481</f>
        <v>0.31043150684005516</v>
      </c>
      <c r="G481" s="3">
        <f>'All coins'!N481/'All coins'!S481</f>
        <v>0</v>
      </c>
      <c r="H481" s="3"/>
      <c r="I481" s="4">
        <f t="shared" si="11"/>
        <v>1</v>
      </c>
      <c r="L481" s="1">
        <f>'All coins'!D481</f>
        <v>1275.6474477267573</v>
      </c>
      <c r="M481" s="1">
        <f>'All coins'!G481</f>
        <v>50.64794633104475</v>
      </c>
      <c r="N481" s="1">
        <f>'All coins'!J481</f>
        <v>3.4239680625518257E-2</v>
      </c>
      <c r="O481" s="1">
        <f>'All coins'!M481</f>
        <v>15.793636750302797</v>
      </c>
      <c r="P481" s="1">
        <f>'All coins'!P481</f>
        <v>0</v>
      </c>
      <c r="Q481" s="1"/>
      <c r="R481" s="11">
        <v>1</v>
      </c>
      <c r="S481" s="11">
        <v>1</v>
      </c>
      <c r="T481" s="11">
        <v>1</v>
      </c>
      <c r="U481" s="11">
        <v>1</v>
      </c>
      <c r="V481" s="11">
        <v>0</v>
      </c>
    </row>
    <row r="482" spans="1:22" ht="15" thickBot="1" x14ac:dyDescent="0.4">
      <c r="A482" s="7">
        <v>42850</v>
      </c>
      <c r="C482" s="3">
        <f>'All coins'!B482/'All coins'!S482</f>
        <v>0.68127281986235289</v>
      </c>
      <c r="D482" s="3">
        <f>'All coins'!E482/'All coins'!S482</f>
        <v>0.14085016439427248</v>
      </c>
      <c r="E482" s="3">
        <f>'All coins'!H482/'All coins'!S482</f>
        <v>1.1681131620633611E-2</v>
      </c>
      <c r="F482" s="3">
        <f>'All coins'!K482/'All coins'!S482</f>
        <v>0.16619588412274089</v>
      </c>
      <c r="G482" s="3">
        <f>'All coins'!N482/'All coins'!S482</f>
        <v>0</v>
      </c>
      <c r="H482" s="3"/>
      <c r="I482" s="4">
        <f t="shared" si="11"/>
        <v>0.99999999999999978</v>
      </c>
      <c r="L482" s="1">
        <f>'All coins'!D482</f>
        <v>1274.8245825418035</v>
      </c>
      <c r="M482" s="1">
        <f>'All coins'!G482</f>
        <v>51.040664478383931</v>
      </c>
      <c r="N482" s="1">
        <f>'All coins'!J482</f>
        <v>3.3145105501173257E-2</v>
      </c>
      <c r="O482" s="1">
        <f>'All coins'!M482</f>
        <v>15.474653387773342</v>
      </c>
      <c r="P482" s="1">
        <f>'All coins'!P482</f>
        <v>0</v>
      </c>
      <c r="Q482" s="1"/>
      <c r="R482" s="11">
        <v>1</v>
      </c>
      <c r="S482" s="11">
        <v>1</v>
      </c>
      <c r="T482" s="11">
        <v>1</v>
      </c>
      <c r="U482" s="11">
        <v>1</v>
      </c>
      <c r="V482" s="11">
        <v>0</v>
      </c>
    </row>
    <row r="483" spans="1:22" ht="15" thickBot="1" x14ac:dyDescent="0.4">
      <c r="A483" s="6">
        <v>42851</v>
      </c>
      <c r="C483" s="3">
        <f>'All coins'!B483/'All coins'!S483</f>
        <v>0.63895023008776819</v>
      </c>
      <c r="D483" s="3">
        <f>'All coins'!E483/'All coins'!S483</f>
        <v>0.24209156988009312</v>
      </c>
      <c r="E483" s="3">
        <f>'All coins'!H483/'All coins'!S483</f>
        <v>2.1627041369495958E-2</v>
      </c>
      <c r="F483" s="3">
        <f>'All coins'!K483/'All coins'!S483</f>
        <v>9.7331158662642608E-2</v>
      </c>
      <c r="G483" s="3">
        <f>'All coins'!N483/'All coins'!S483</f>
        <v>0</v>
      </c>
      <c r="H483" s="3"/>
      <c r="I483" s="4">
        <f t="shared" si="11"/>
        <v>0.99999999999999989</v>
      </c>
      <c r="L483" s="1">
        <f>'All coins'!D483</f>
        <v>1294.3403888184255</v>
      </c>
      <c r="M483" s="1">
        <f>'All coins'!G483</f>
        <v>53.46075015496816</v>
      </c>
      <c r="N483" s="1">
        <f>'All coins'!J483</f>
        <v>3.4076495913492447E-2</v>
      </c>
      <c r="O483" s="1">
        <f>'All coins'!M483</f>
        <v>15.836718545541668</v>
      </c>
      <c r="P483" s="1">
        <f>'All coins'!P483</f>
        <v>0</v>
      </c>
      <c r="Q483" s="1"/>
      <c r="R483" s="11">
        <v>1</v>
      </c>
      <c r="S483" s="11">
        <v>1</v>
      </c>
      <c r="T483" s="11">
        <v>1</v>
      </c>
      <c r="U483" s="11">
        <v>1</v>
      </c>
      <c r="V483" s="11">
        <v>0</v>
      </c>
    </row>
    <row r="484" spans="1:22" ht="15" thickBot="1" x14ac:dyDescent="0.4">
      <c r="A484" s="7">
        <v>42852</v>
      </c>
      <c r="C484" s="3">
        <f>'All coins'!B484/'All coins'!S484</f>
        <v>0.76722680275163979</v>
      </c>
      <c r="D484" s="3">
        <f>'All coins'!E484/'All coins'!S484</f>
        <v>6.0411878887377715E-2</v>
      </c>
      <c r="E484" s="3">
        <f>'All coins'!H484/'All coins'!S484</f>
        <v>1.8756697110202423E-2</v>
      </c>
      <c r="F484" s="3">
        <f>'All coins'!K484/'All coins'!S484</f>
        <v>0.15360462125078009</v>
      </c>
      <c r="G484" s="3">
        <f>'All coins'!N484/'All coins'!S484</f>
        <v>0</v>
      </c>
      <c r="H484" s="3"/>
      <c r="I484" s="4">
        <f t="shared" si="11"/>
        <v>1</v>
      </c>
      <c r="L484" s="1">
        <f>'All coins'!D484</f>
        <v>1309.8748693966515</v>
      </c>
      <c r="M484" s="1">
        <f>'All coins'!G484</f>
        <v>56.31048365861988</v>
      </c>
      <c r="N484" s="1">
        <f>'All coins'!J484</f>
        <v>3.4929087951517494E-2</v>
      </c>
      <c r="O484" s="1">
        <f>'All coins'!M484</f>
        <v>15.301197055644474</v>
      </c>
      <c r="P484" s="1">
        <f>'All coins'!P484</f>
        <v>0</v>
      </c>
      <c r="Q484" s="1"/>
      <c r="R484" s="11">
        <v>1</v>
      </c>
      <c r="S484" s="11">
        <v>1</v>
      </c>
      <c r="T484" s="11">
        <v>1</v>
      </c>
      <c r="U484" s="11">
        <v>1</v>
      </c>
      <c r="V484" s="11">
        <v>0</v>
      </c>
    </row>
    <row r="485" spans="1:22" ht="15" thickBot="1" x14ac:dyDescent="0.4">
      <c r="A485" s="6">
        <v>42853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/>
      <c r="I485" s="4">
        <f t="shared" si="11"/>
        <v>0</v>
      </c>
      <c r="L485" s="1">
        <f>'All coins'!D485</f>
        <v>0</v>
      </c>
      <c r="M485" s="1" t="e">
        <f>'All coins'!G485</f>
        <v>#DIV/0!</v>
      </c>
      <c r="N485" s="1">
        <f>'All coins'!J485</f>
        <v>0</v>
      </c>
      <c r="O485" s="1">
        <f>'All coins'!M485</f>
        <v>0</v>
      </c>
      <c r="P485" s="1">
        <f>'All coins'!P485</f>
        <v>0</v>
      </c>
      <c r="Q485" s="1"/>
      <c r="R485" s="11">
        <v>1</v>
      </c>
      <c r="S485" s="11">
        <v>1</v>
      </c>
      <c r="T485" s="11">
        <v>1</v>
      </c>
      <c r="U485" s="11">
        <v>1</v>
      </c>
      <c r="V485" s="11">
        <v>0</v>
      </c>
    </row>
    <row r="486" spans="1:22" ht="15" thickBot="1" x14ac:dyDescent="0.4">
      <c r="A486" s="7">
        <v>42854</v>
      </c>
      <c r="C486" s="3">
        <f>'All coins'!B486/'All coins'!S486</f>
        <v>0</v>
      </c>
      <c r="D486" s="3">
        <f>'All coins'!E486/'All coins'!S486</f>
        <v>1</v>
      </c>
      <c r="E486" s="3">
        <f>'All coins'!H486/'All coins'!S486</f>
        <v>0</v>
      </c>
      <c r="F486" s="3">
        <f>'All coins'!K486/'All coins'!S486</f>
        <v>0</v>
      </c>
      <c r="G486" s="3">
        <f>'All coins'!N486/'All coins'!S486</f>
        <v>0</v>
      </c>
      <c r="H486" s="3"/>
      <c r="I486" s="4">
        <f t="shared" si="11"/>
        <v>1</v>
      </c>
      <c r="L486" s="1">
        <f>'All coins'!D486</f>
        <v>0</v>
      </c>
      <c r="M486" s="1">
        <f>'All coins'!G486</f>
        <v>70.210025727329793</v>
      </c>
      <c r="N486" s="1">
        <f>'All coins'!J486</f>
        <v>0</v>
      </c>
      <c r="O486" s="1">
        <f>'All coins'!M486</f>
        <v>0</v>
      </c>
      <c r="P486" s="1">
        <f>'All coins'!P486</f>
        <v>0</v>
      </c>
      <c r="Q486" s="1"/>
      <c r="R486" s="11">
        <v>1</v>
      </c>
      <c r="S486" s="11">
        <v>1</v>
      </c>
      <c r="T486" s="11">
        <v>1</v>
      </c>
      <c r="U486" s="11">
        <v>1</v>
      </c>
      <c r="V486" s="11">
        <v>0</v>
      </c>
    </row>
    <row r="487" spans="1:22" ht="15" thickBot="1" x14ac:dyDescent="0.4">
      <c r="A487" s="6">
        <v>42855</v>
      </c>
      <c r="C487" s="3">
        <f>'All coins'!B487/'All coins'!S487</f>
        <v>0.48663442495146364</v>
      </c>
      <c r="D487" s="3">
        <f>'All coins'!E487/'All coins'!S487</f>
        <v>0.34753407246485474</v>
      </c>
      <c r="E487" s="3">
        <f>'All coins'!H487/'All coins'!S487</f>
        <v>8.1744656361975504E-2</v>
      </c>
      <c r="F487" s="3">
        <f>'All coins'!K487/'All coins'!S487</f>
        <v>8.4086846221706021E-2</v>
      </c>
      <c r="G487" s="3">
        <f>'All coins'!N487/'All coins'!S487</f>
        <v>0</v>
      </c>
      <c r="H487" s="3"/>
      <c r="I487" s="4">
        <f t="shared" si="11"/>
        <v>0.99999999999999989</v>
      </c>
      <c r="L487" s="1">
        <f>'All coins'!D487</f>
        <v>1366.1275722188366</v>
      </c>
      <c r="M487" s="1">
        <f>'All coins'!G487</f>
        <v>79.13156227409911</v>
      </c>
      <c r="N487" s="1">
        <f>'All coins'!J487</f>
        <v>5.5804838655142852E-2</v>
      </c>
      <c r="O487" s="1">
        <f>'All coins'!M487</f>
        <v>16.38490496465046</v>
      </c>
      <c r="P487" s="1">
        <f>'All coins'!P487</f>
        <v>0</v>
      </c>
      <c r="Q487" s="1"/>
      <c r="R487" s="11">
        <v>1</v>
      </c>
      <c r="S487" s="11">
        <v>1</v>
      </c>
      <c r="T487" s="11">
        <v>1</v>
      </c>
      <c r="U487" s="11">
        <v>1</v>
      </c>
      <c r="V487" s="11">
        <v>0</v>
      </c>
    </row>
    <row r="488" spans="1:22" ht="15" thickBot="1" x14ac:dyDescent="0.4">
      <c r="A488" s="7">
        <v>42856</v>
      </c>
      <c r="C488" s="3">
        <f>'All coins'!B488/'All coins'!S488</f>
        <v>0.50768548426631599</v>
      </c>
      <c r="D488" s="3">
        <f>'All coins'!E488/'All coins'!S488</f>
        <v>0.40819574611150039</v>
      </c>
      <c r="E488" s="3">
        <f>'All coins'!H488/'All coins'!S488</f>
        <v>2.4292812705600283E-2</v>
      </c>
      <c r="F488" s="3">
        <f>'All coins'!K488/'All coins'!S488</f>
        <v>5.9825956916583246E-2</v>
      </c>
      <c r="G488" s="3">
        <f>'All coins'!N488/'All coins'!S488</f>
        <v>0</v>
      </c>
      <c r="H488" s="3"/>
      <c r="I488" s="4">
        <f t="shared" si="11"/>
        <v>0.99999999999999978</v>
      </c>
      <c r="L488" s="1">
        <f>'All coins'!D488</f>
        <v>1391.0175690018741</v>
      </c>
      <c r="M488" s="1">
        <f>'All coins'!G488</f>
        <v>78.759585464243557</v>
      </c>
      <c r="N488" s="1">
        <f>'All coins'!J488</f>
        <v>5.4276550942657521E-2</v>
      </c>
      <c r="O488" s="1">
        <f>'All coins'!M488</f>
        <v>16.208934014404477</v>
      </c>
      <c r="P488" s="1">
        <f>'All coins'!P488</f>
        <v>0</v>
      </c>
      <c r="Q488" s="1"/>
      <c r="R488" s="11">
        <v>1</v>
      </c>
      <c r="S488" s="11">
        <v>1</v>
      </c>
      <c r="T488" s="11">
        <v>1</v>
      </c>
      <c r="U488" s="11">
        <v>1</v>
      </c>
      <c r="V488" s="11">
        <v>0</v>
      </c>
    </row>
    <row r="489" spans="1:22" ht="15" thickBot="1" x14ac:dyDescent="0.4">
      <c r="A489" s="6">
        <v>42857</v>
      </c>
      <c r="C489" s="3">
        <f>'All coins'!B489/'All coins'!S489</f>
        <v>0.68207145920260703</v>
      </c>
      <c r="D489" s="3">
        <f>'All coins'!E489/'All coins'!S489</f>
        <v>0.23493887273128258</v>
      </c>
      <c r="E489" s="3">
        <f>'All coins'!H489/'All coins'!S489</f>
        <v>2.8450816091356225E-2</v>
      </c>
      <c r="F489" s="3">
        <f>'All coins'!K489/'All coins'!S489</f>
        <v>5.4538851974754055E-2</v>
      </c>
      <c r="G489" s="3">
        <f>'All coins'!N489/'All coins'!S489</f>
        <v>0</v>
      </c>
      <c r="H489" s="3"/>
      <c r="I489" s="4">
        <f t="shared" si="11"/>
        <v>0.99999999999999989</v>
      </c>
      <c r="L489" s="1">
        <f>'All coins'!D489</f>
        <v>1450.10780519077</v>
      </c>
      <c r="M489" s="1">
        <f>'All coins'!G489</f>
        <v>78.331964034991046</v>
      </c>
      <c r="N489" s="1">
        <f>'All coins'!J489</f>
        <v>5.6928269004899973E-2</v>
      </c>
      <c r="O489" s="1">
        <f>'All coins'!M489</f>
        <v>16.504395306306755</v>
      </c>
      <c r="P489" s="1">
        <f>'All coins'!P489</f>
        <v>0</v>
      </c>
      <c r="Q489" s="1"/>
      <c r="R489" s="11">
        <v>1</v>
      </c>
      <c r="S489" s="11">
        <v>1</v>
      </c>
      <c r="T489" s="11">
        <v>1</v>
      </c>
      <c r="U489" s="11">
        <v>1</v>
      </c>
      <c r="V489" s="11">
        <v>0</v>
      </c>
    </row>
    <row r="490" spans="1:22" ht="15" thickBot="1" x14ac:dyDescent="0.4">
      <c r="A490" s="7">
        <v>42858</v>
      </c>
      <c r="C490" s="3">
        <f>'All coins'!B490/'All coins'!S490</f>
        <v>0.64974891571385063</v>
      </c>
      <c r="D490" s="3">
        <f>'All coins'!E490/'All coins'!S490</f>
        <v>0.29236614155770879</v>
      </c>
      <c r="E490" s="3">
        <f>'All coins'!H490/'All coins'!S490</f>
        <v>2.0513760378268891E-2</v>
      </c>
      <c r="F490" s="3">
        <f>'All coins'!K490/'All coins'!S490</f>
        <v>3.7371182350171728E-2</v>
      </c>
      <c r="G490" s="3">
        <f>'All coins'!N490/'All coins'!S490</f>
        <v>0</v>
      </c>
      <c r="H490" s="3"/>
      <c r="I490" s="4">
        <f t="shared" si="11"/>
        <v>1</v>
      </c>
      <c r="L490" s="1">
        <f>'All coins'!D490</f>
        <v>1479.1998046108777</v>
      </c>
      <c r="M490" s="1">
        <f>'All coins'!G490</f>
        <v>80.402482629863783</v>
      </c>
      <c r="N490" s="1">
        <f>'All coins'!J490</f>
        <v>5.6054804813875307E-2</v>
      </c>
      <c r="O490" s="1">
        <f>'All coins'!M490</f>
        <v>16.399118151346268</v>
      </c>
      <c r="P490" s="1">
        <f>'All coins'!P490</f>
        <v>0</v>
      </c>
      <c r="Q490" s="1"/>
      <c r="R490" s="11">
        <v>1</v>
      </c>
      <c r="S490" s="11">
        <v>1</v>
      </c>
      <c r="T490" s="11">
        <v>1</v>
      </c>
      <c r="U490" s="11">
        <v>1</v>
      </c>
      <c r="V490" s="11">
        <v>0</v>
      </c>
    </row>
    <row r="491" spans="1:22" ht="15" thickBot="1" x14ac:dyDescent="0.4">
      <c r="A491" s="6">
        <v>42859</v>
      </c>
      <c r="C491" s="3">
        <f>'All coins'!B491/'All coins'!S491</f>
        <v>0.50929876195228363</v>
      </c>
      <c r="D491" s="3">
        <f>'All coins'!E491/'All coins'!S491</f>
        <v>0.24926387137035233</v>
      </c>
      <c r="E491" s="3">
        <f>'All coins'!H491/'All coins'!S491</f>
        <v>2.2639503660674888E-2</v>
      </c>
      <c r="F491" s="3">
        <f>'All coins'!K491/'All coins'!S491</f>
        <v>0.21879786301668927</v>
      </c>
      <c r="G491" s="3">
        <f>'All coins'!N491/'All coins'!S491</f>
        <v>0</v>
      </c>
      <c r="H491" s="3"/>
      <c r="I491" s="4">
        <f t="shared" si="11"/>
        <v>1.0000000000000002</v>
      </c>
      <c r="L491" s="1">
        <f>'All coins'!D491</f>
        <v>1541.6128840344802</v>
      </c>
      <c r="M491" s="1">
        <f>'All coins'!G491</f>
        <v>94.028751402282353</v>
      </c>
      <c r="N491" s="1">
        <f>'All coins'!J491</f>
        <v>6.3604585110987058E-2</v>
      </c>
      <c r="O491" s="1">
        <f>'All coins'!M491</f>
        <v>22.065555177006374</v>
      </c>
      <c r="P491" s="1">
        <f>'All coins'!P491</f>
        <v>0</v>
      </c>
      <c r="Q491" s="1"/>
      <c r="R491" s="11">
        <v>1</v>
      </c>
      <c r="S491" s="11">
        <v>1</v>
      </c>
      <c r="T491" s="11">
        <v>1</v>
      </c>
      <c r="U491" s="11">
        <v>1</v>
      </c>
      <c r="V491" s="11">
        <v>0</v>
      </c>
    </row>
    <row r="492" spans="1:22" ht="15" thickBot="1" x14ac:dyDescent="0.4">
      <c r="A492" s="7">
        <v>42860</v>
      </c>
      <c r="C492" s="3">
        <f>'All coins'!B492/'All coins'!S492</f>
        <v>0.57303883867064154</v>
      </c>
      <c r="D492" s="3">
        <f>'All coins'!E492/'All coins'!S492</f>
        <v>0.17645074114486634</v>
      </c>
      <c r="E492" s="3">
        <f>'All coins'!H492/'All coins'!S492</f>
        <v>5.8265640605238631E-2</v>
      </c>
      <c r="F492" s="3">
        <f>'All coins'!K492/'All coins'!S492</f>
        <v>0.19224477957925365</v>
      </c>
      <c r="G492" s="3">
        <f>'All coins'!N492/'All coins'!S492</f>
        <v>0</v>
      </c>
      <c r="H492" s="3"/>
      <c r="I492" s="4">
        <f t="shared" si="11"/>
        <v>1.0000000000000002</v>
      </c>
      <c r="L492" s="1">
        <f>'All coins'!D492</f>
        <v>1561.3948939151226</v>
      </c>
      <c r="M492" s="1">
        <f>'All coins'!G492</f>
        <v>93.10965974410729</v>
      </c>
      <c r="N492" s="1">
        <f>'All coins'!J492</f>
        <v>8.165194744226148E-2</v>
      </c>
      <c r="O492" s="1">
        <f>'All coins'!M492</f>
        <v>24.110489997892138</v>
      </c>
      <c r="P492" s="1">
        <f>'All coins'!P492</f>
        <v>0</v>
      </c>
      <c r="Q492" s="1"/>
      <c r="R492" s="11">
        <v>1</v>
      </c>
      <c r="S492" s="11">
        <v>1</v>
      </c>
      <c r="T492" s="11">
        <v>1</v>
      </c>
      <c r="U492" s="11">
        <v>1</v>
      </c>
      <c r="V492" s="11">
        <v>0</v>
      </c>
    </row>
    <row r="493" spans="1:22" ht="15" thickBot="1" x14ac:dyDescent="0.4">
      <c r="A493" s="6">
        <v>42861</v>
      </c>
      <c r="C493" s="3">
        <f>'All coins'!B493/'All coins'!S493</f>
        <v>0.59381888215614709</v>
      </c>
      <c r="D493" s="3">
        <f>'All coins'!E493/'All coins'!S493</f>
        <v>0.14026137807460942</v>
      </c>
      <c r="E493" s="3">
        <f>'All coins'!H493/'All coins'!S493</f>
        <v>8.3295476081580069E-2</v>
      </c>
      <c r="F493" s="3">
        <f>'All coins'!K493/'All coins'!S493</f>
        <v>0.18262426368766335</v>
      </c>
      <c r="G493" s="3">
        <f>'All coins'!N493/'All coins'!S493</f>
        <v>0</v>
      </c>
      <c r="H493" s="3"/>
      <c r="I493" s="4">
        <f t="shared" si="11"/>
        <v>1</v>
      </c>
      <c r="L493" s="1">
        <f>'All coins'!D493</f>
        <v>1537.8547806990482</v>
      </c>
      <c r="M493" s="1">
        <f>'All coins'!G493</f>
        <v>93.331104612947826</v>
      </c>
      <c r="N493" s="1">
        <f>'All coins'!J493</f>
        <v>9.2553210327539492E-2</v>
      </c>
      <c r="O493" s="1">
        <f>'All coins'!M493</f>
        <v>26.150544197071614</v>
      </c>
      <c r="P493" s="1">
        <f>'All coins'!P493</f>
        <v>0</v>
      </c>
      <c r="Q493" s="1"/>
      <c r="R493" s="11">
        <v>1</v>
      </c>
      <c r="S493" s="11">
        <v>1</v>
      </c>
      <c r="T493" s="11">
        <v>1</v>
      </c>
      <c r="U493" s="11">
        <v>1</v>
      </c>
      <c r="V493" s="11">
        <v>0</v>
      </c>
    </row>
    <row r="494" spans="1:22" ht="15" thickBot="1" x14ac:dyDescent="0.4">
      <c r="A494" s="7">
        <v>42862</v>
      </c>
      <c r="C494" s="3">
        <f>'All coins'!B494/'All coins'!S494</f>
        <v>0.51720131607942554</v>
      </c>
      <c r="D494" s="3">
        <f>'All coins'!E494/'All coins'!S494</f>
        <v>0.27420719566248952</v>
      </c>
      <c r="E494" s="3">
        <f>'All coins'!H494/'All coins'!S494</f>
        <v>6.278040700483177E-2</v>
      </c>
      <c r="F494" s="3">
        <f>'All coins'!K494/'All coins'!S494</f>
        <v>0.14581108125325332</v>
      </c>
      <c r="G494" s="3">
        <f>'All coins'!N494/'All coins'!S494</f>
        <v>0</v>
      </c>
      <c r="H494" s="3"/>
      <c r="I494" s="4">
        <f t="shared" si="11"/>
        <v>1.0000000000000002</v>
      </c>
      <c r="L494" s="1">
        <f>'All coins'!D494</f>
        <v>1578.0402540711566</v>
      </c>
      <c r="M494" s="1">
        <f>'All coins'!G494</f>
        <v>91.801392676416896</v>
      </c>
      <c r="N494" s="1">
        <f>'All coins'!J494</f>
        <v>0.10220256509770285</v>
      </c>
      <c r="O494" s="1">
        <f>'All coins'!M494</f>
        <v>28.394433264926036</v>
      </c>
      <c r="P494" s="1">
        <f>'All coins'!P494</f>
        <v>0</v>
      </c>
      <c r="Q494" s="1"/>
      <c r="R494" s="11">
        <v>1</v>
      </c>
      <c r="S494" s="11">
        <v>1</v>
      </c>
      <c r="T494" s="11">
        <v>1</v>
      </c>
      <c r="U494" s="11">
        <v>1</v>
      </c>
      <c r="V494" s="11">
        <v>0</v>
      </c>
    </row>
    <row r="495" spans="1:22" ht="15" thickBot="1" x14ac:dyDescent="0.4">
      <c r="A495" s="6">
        <v>42863</v>
      </c>
      <c r="C495" s="3">
        <f>'All coins'!B495/'All coins'!S495</f>
        <v>0.54474269419696819</v>
      </c>
      <c r="D495" s="3">
        <f>'All coins'!E495/'All coins'!S495</f>
        <v>0.18481490742801668</v>
      </c>
      <c r="E495" s="3">
        <f>'All coins'!H495/'All coins'!S495</f>
        <v>0.10827945114128563</v>
      </c>
      <c r="F495" s="3">
        <f>'All coins'!K495/'All coins'!S495</f>
        <v>0.16216294723372945</v>
      </c>
      <c r="G495" s="3">
        <f>'All coins'!N495/'All coins'!S495</f>
        <v>0</v>
      </c>
      <c r="H495" s="3"/>
      <c r="I495" s="4">
        <f t="shared" si="11"/>
        <v>1</v>
      </c>
      <c r="L495" s="1">
        <f>'All coins'!D495</f>
        <v>1622.4095982891063</v>
      </c>
      <c r="M495" s="1">
        <f>'All coins'!G495</f>
        <v>89.78306575568314</v>
      </c>
      <c r="N495" s="1">
        <f>'All coins'!J495</f>
        <v>0.14178652835557731</v>
      </c>
      <c r="O495" s="1">
        <f>'All coins'!M495</f>
        <v>30.452689796383442</v>
      </c>
      <c r="P495" s="1">
        <f>'All coins'!P495</f>
        <v>0</v>
      </c>
      <c r="Q495" s="1"/>
      <c r="R495" s="11">
        <v>1</v>
      </c>
      <c r="S495" s="11">
        <v>1</v>
      </c>
      <c r="T495" s="11">
        <v>1</v>
      </c>
      <c r="U495" s="11">
        <v>1</v>
      </c>
      <c r="V495" s="11">
        <v>0</v>
      </c>
    </row>
    <row r="496" spans="1:22" ht="15" thickBot="1" x14ac:dyDescent="0.4">
      <c r="A496" s="7">
        <v>42864</v>
      </c>
      <c r="C496" s="3">
        <f>'All coins'!B496/'All coins'!S496</f>
        <v>0.60942820767632788</v>
      </c>
      <c r="D496" s="3">
        <f>'All coins'!E496/'All coins'!S496</f>
        <v>0.1543410750801433</v>
      </c>
      <c r="E496" s="3">
        <f>'All coins'!H496/'All coins'!S496</f>
        <v>0.15667991088408217</v>
      </c>
      <c r="F496" s="3">
        <f>'All coins'!K496/'All coins'!S496</f>
        <v>7.9550806359446682E-2</v>
      </c>
      <c r="G496" s="3">
        <f>'All coins'!N496/'All coins'!S496</f>
        <v>0</v>
      </c>
      <c r="H496" s="3"/>
      <c r="I496" s="4">
        <f t="shared" si="11"/>
        <v>1</v>
      </c>
      <c r="L496" s="1">
        <f>'All coins'!D496</f>
        <v>1709.555504938849</v>
      </c>
      <c r="M496" s="1">
        <f>'All coins'!G496</f>
        <v>87.349941038209622</v>
      </c>
      <c r="N496" s="1">
        <f>'All coins'!J496</f>
        <v>0.19319862401135818</v>
      </c>
      <c r="O496" s="1">
        <f>'All coins'!M496</f>
        <v>28.591086400748637</v>
      </c>
      <c r="P496" s="1">
        <f>'All coins'!P496</f>
        <v>0</v>
      </c>
      <c r="Q496" s="1"/>
      <c r="R496" s="11">
        <v>1</v>
      </c>
      <c r="S496" s="11">
        <v>1</v>
      </c>
      <c r="T496" s="11">
        <v>1</v>
      </c>
      <c r="U496" s="11">
        <v>1</v>
      </c>
      <c r="V496" s="11">
        <v>0</v>
      </c>
    </row>
    <row r="497" spans="1:22" ht="15" thickBot="1" x14ac:dyDescent="0.4">
      <c r="A497" s="6">
        <v>42865</v>
      </c>
      <c r="C497" s="3">
        <f>'All coins'!B497/'All coins'!S497</f>
        <v>0.6439704260854372</v>
      </c>
      <c r="D497" s="3">
        <f>'All coins'!E497/'All coins'!S497</f>
        <v>0.11015912138350886</v>
      </c>
      <c r="E497" s="3">
        <f>'All coins'!H497/'All coins'!S497</f>
        <v>7.2620232698989068E-2</v>
      </c>
      <c r="F497" s="3">
        <f>'All coins'!K497/'All coins'!S497</f>
        <v>0.17325021983206484</v>
      </c>
      <c r="G497" s="3">
        <f>'All coins'!N497/'All coins'!S497</f>
        <v>0</v>
      </c>
      <c r="H497" s="3"/>
      <c r="I497" s="4">
        <f t="shared" si="11"/>
        <v>1</v>
      </c>
      <c r="L497" s="1">
        <f>'All coins'!D497</f>
        <v>1747.4237355527678</v>
      </c>
      <c r="M497" s="1">
        <f>'All coins'!G497</f>
        <v>88.293673640842641</v>
      </c>
      <c r="N497" s="1">
        <f>'All coins'!J497</f>
        <v>0.15787234486321075</v>
      </c>
      <c r="O497" s="1">
        <f>'All coins'!M497</f>
        <v>33.373161577265407</v>
      </c>
      <c r="P497" s="1">
        <f>'All coins'!P497</f>
        <v>0</v>
      </c>
      <c r="Q497" s="1"/>
      <c r="R497" s="11">
        <v>1</v>
      </c>
      <c r="S497" s="11">
        <v>1</v>
      </c>
      <c r="T497" s="11">
        <v>1</v>
      </c>
      <c r="U497" s="11">
        <v>1</v>
      </c>
      <c r="V497" s="11">
        <v>0</v>
      </c>
    </row>
    <row r="498" spans="1:22" ht="15" thickBot="1" x14ac:dyDescent="0.4">
      <c r="A498" s="7">
        <v>42866</v>
      </c>
      <c r="C498" s="3">
        <f>'All coins'!B498/'All coins'!S498</f>
        <v>0.58632659716276703</v>
      </c>
      <c r="D498" s="3">
        <f>'All coins'!E498/'All coins'!S498</f>
        <v>8.9965594334044482E-2</v>
      </c>
      <c r="E498" s="3">
        <f>'All coins'!H498/'All coins'!S498</f>
        <v>6.4780561554176955E-2</v>
      </c>
      <c r="F498" s="3">
        <f>'All coins'!K498/'All coins'!S498</f>
        <v>0.25892724694901154</v>
      </c>
      <c r="G498" s="3">
        <f>'All coins'!N498/'All coins'!S498</f>
        <v>0</v>
      </c>
      <c r="H498" s="3"/>
      <c r="I498" s="4">
        <f t="shared" si="11"/>
        <v>1</v>
      </c>
      <c r="L498" s="1">
        <f>'All coins'!D498</f>
        <v>1804.1213122024512</v>
      </c>
      <c r="M498" s="1">
        <f>'All coins'!G498</f>
        <v>88.901521864066893</v>
      </c>
      <c r="N498" s="1">
        <f>'All coins'!J498</f>
        <v>0.18875880812839532</v>
      </c>
      <c r="O498" s="1">
        <f>'All coins'!M498</f>
        <v>32.420538440568379</v>
      </c>
      <c r="P498" s="1">
        <f>'All coins'!P498</f>
        <v>0</v>
      </c>
      <c r="Q498" s="1"/>
      <c r="R498" s="11">
        <v>1</v>
      </c>
      <c r="S498" s="11">
        <v>1</v>
      </c>
      <c r="T498" s="11">
        <v>1</v>
      </c>
      <c r="U498" s="11">
        <v>1</v>
      </c>
      <c r="V498" s="11">
        <v>0</v>
      </c>
    </row>
    <row r="499" spans="1:22" ht="15" thickBot="1" x14ac:dyDescent="0.4">
      <c r="A499" s="6">
        <v>42867</v>
      </c>
      <c r="C499" s="3">
        <f>'All coins'!B499/'All coins'!S499</f>
        <v>0.69412496242229382</v>
      </c>
      <c r="D499" s="3">
        <f>'All coins'!E499/'All coins'!S499</f>
        <v>0.1273308478721856</v>
      </c>
      <c r="E499" s="3">
        <f>'All coins'!H499/'All coins'!S499</f>
        <v>4.5394790467693243E-2</v>
      </c>
      <c r="F499" s="3">
        <f>'All coins'!K499/'All coins'!S499</f>
        <v>0.13314939923782732</v>
      </c>
      <c r="G499" s="3">
        <f>'All coins'!N499/'All coins'!S499</f>
        <v>0</v>
      </c>
      <c r="H499" s="3"/>
      <c r="I499" s="4">
        <f t="shared" si="11"/>
        <v>1</v>
      </c>
      <c r="L499" s="1">
        <f>'All coins'!D499</f>
        <v>1840.6207534980101</v>
      </c>
      <c r="M499" s="1">
        <f>'All coins'!G499</f>
        <v>86.716724949304009</v>
      </c>
      <c r="N499" s="1">
        <f>'All coins'!J499</f>
        <v>0.18581768514490871</v>
      </c>
      <c r="O499" s="1">
        <f>'All coins'!M499</f>
        <v>30.798130386557268</v>
      </c>
      <c r="P499" s="1">
        <f>'All coins'!P499</f>
        <v>0</v>
      </c>
      <c r="Q499" s="1"/>
      <c r="R499" s="11">
        <v>1</v>
      </c>
      <c r="S499" s="11">
        <v>1</v>
      </c>
      <c r="T499" s="11">
        <v>1</v>
      </c>
      <c r="U499" s="11">
        <v>1</v>
      </c>
      <c r="V499" s="11">
        <v>0</v>
      </c>
    </row>
    <row r="500" spans="1:22" ht="15" thickBot="1" x14ac:dyDescent="0.4">
      <c r="A500" s="7">
        <v>42868</v>
      </c>
      <c r="C500" s="3">
        <f>'All coins'!B500/'All coins'!S500</f>
        <v>0.73844867381215684</v>
      </c>
      <c r="D500" s="3">
        <f>'All coins'!E500/'All coins'!S500</f>
        <v>0.10703394597382127</v>
      </c>
      <c r="E500" s="3">
        <f>'All coins'!H500/'All coins'!S500</f>
        <v>5.508078500957439E-2</v>
      </c>
      <c r="F500" s="3">
        <f>'All coins'!K500/'All coins'!S500</f>
        <v>9.9436595204447448E-2</v>
      </c>
      <c r="G500" s="3">
        <f>'All coins'!N500/'All coins'!S500</f>
        <v>0</v>
      </c>
      <c r="H500" s="3"/>
      <c r="I500" s="4">
        <f t="shared" si="11"/>
        <v>1</v>
      </c>
      <c r="L500" s="1">
        <f>'All coins'!D500</f>
        <v>1713.2600669074436</v>
      </c>
      <c r="M500" s="1">
        <f>'All coins'!G500</f>
        <v>87.059178508606649</v>
      </c>
      <c r="N500" s="1">
        <f>'All coins'!J500</f>
        <v>0.21006031210793796</v>
      </c>
      <c r="O500" s="1">
        <f>'All coins'!M500</f>
        <v>27.295852004501885</v>
      </c>
      <c r="P500" s="1">
        <f>'All coins'!P500</f>
        <v>0</v>
      </c>
      <c r="Q500" s="1"/>
      <c r="R500" s="11">
        <v>1</v>
      </c>
      <c r="S500" s="11">
        <v>1</v>
      </c>
      <c r="T500" s="11">
        <v>1</v>
      </c>
      <c r="U500" s="11">
        <v>1</v>
      </c>
      <c r="V500" s="11">
        <v>0</v>
      </c>
    </row>
    <row r="501" spans="1:22" ht="15" thickBot="1" x14ac:dyDescent="0.4">
      <c r="A501" s="6">
        <v>42869</v>
      </c>
      <c r="C501" s="3">
        <f>'All coins'!B501/'All coins'!S501</f>
        <v>0.73757041453987271</v>
      </c>
      <c r="D501" s="3">
        <f>'All coins'!E501/'All coins'!S501</f>
        <v>8.1285847482189019E-2</v>
      </c>
      <c r="E501" s="3">
        <f>'All coins'!H501/'All coins'!S501</f>
        <v>6.4542567474446588E-2</v>
      </c>
      <c r="F501" s="3">
        <f>'All coins'!K501/'All coins'!S501</f>
        <v>0.11660117050349179</v>
      </c>
      <c r="G501" s="3">
        <f>'All coins'!N501/'All coins'!S501</f>
        <v>0</v>
      </c>
      <c r="H501" s="3"/>
      <c r="I501" s="4">
        <f t="shared" si="11"/>
        <v>1</v>
      </c>
      <c r="L501" s="1">
        <f>'All coins'!D501</f>
        <v>1799.692605070818</v>
      </c>
      <c r="M501" s="1">
        <f>'All coins'!G501</f>
        <v>89.097749697912974</v>
      </c>
      <c r="N501" s="1">
        <f>'All coins'!J501</f>
        <v>0.21475988065175211</v>
      </c>
      <c r="O501" s="1">
        <f>'All coins'!M501</f>
        <v>29.10057443225822</v>
      </c>
      <c r="P501" s="1">
        <f>'All coins'!P501</f>
        <v>0</v>
      </c>
      <c r="Q501" s="1"/>
      <c r="R501" s="11">
        <v>1</v>
      </c>
      <c r="S501" s="11">
        <v>1</v>
      </c>
      <c r="T501" s="11">
        <v>1</v>
      </c>
      <c r="U501" s="11">
        <v>1</v>
      </c>
      <c r="V501" s="11">
        <v>0</v>
      </c>
    </row>
    <row r="502" spans="1:22" ht="15" thickBot="1" x14ac:dyDescent="0.4">
      <c r="A502" s="7">
        <v>42870</v>
      </c>
      <c r="C502" s="3">
        <f>'All coins'!B502/'All coins'!S502</f>
        <v>0.66304067388177634</v>
      </c>
      <c r="D502" s="3">
        <f>'All coins'!E502/'All coins'!S502</f>
        <v>0.18124768333782593</v>
      </c>
      <c r="E502" s="3">
        <f>'All coins'!H502/'All coins'!S502</f>
        <v>4.1887301500806329E-2</v>
      </c>
      <c r="F502" s="3">
        <f>'All coins'!K502/'All coins'!S502</f>
        <v>0.11382434127959129</v>
      </c>
      <c r="G502" s="3">
        <f>'All coins'!N502/'All coins'!S502</f>
        <v>0</v>
      </c>
      <c r="H502" s="3"/>
      <c r="I502" s="4">
        <f t="shared" si="11"/>
        <v>0.99999999999999989</v>
      </c>
      <c r="L502" s="1">
        <f>'All coins'!D502</f>
        <v>1807.2263621694649</v>
      </c>
      <c r="M502" s="1">
        <f>'All coins'!G502</f>
        <v>90.965078388027152</v>
      </c>
      <c r="N502" s="1">
        <f>'All coins'!J502</f>
        <v>0.21996766836997458</v>
      </c>
      <c r="O502" s="1">
        <f>'All coins'!M502</f>
        <v>28.932827703979232</v>
      </c>
      <c r="P502" s="1">
        <f>'All coins'!P502</f>
        <v>0</v>
      </c>
      <c r="Q502" s="1"/>
      <c r="R502" s="11">
        <v>1</v>
      </c>
      <c r="S502" s="11">
        <v>1</v>
      </c>
      <c r="T502" s="11">
        <v>1</v>
      </c>
      <c r="U502" s="11">
        <v>1</v>
      </c>
      <c r="V502" s="11">
        <v>0</v>
      </c>
    </row>
    <row r="503" spans="1:22" ht="15" thickBot="1" x14ac:dyDescent="0.4">
      <c r="A503" s="6">
        <v>42871</v>
      </c>
      <c r="C503" s="3">
        <f>'All coins'!B503/'All coins'!S503</f>
        <v>0.62763618012850952</v>
      </c>
      <c r="D503" s="3">
        <f>'All coins'!E503/'All coins'!S503</f>
        <v>0.19587937811877626</v>
      </c>
      <c r="E503" s="3">
        <f>'All coins'!H503/'All coins'!S503</f>
        <v>9.2152251477360295E-2</v>
      </c>
      <c r="F503" s="3">
        <f>'All coins'!K503/'All coins'!S503</f>
        <v>8.4332190275353935E-2</v>
      </c>
      <c r="G503" s="3">
        <f>'All coins'!N503/'All coins'!S503</f>
        <v>0</v>
      </c>
      <c r="H503" s="3"/>
      <c r="I503" s="4">
        <f t="shared" si="11"/>
        <v>1</v>
      </c>
      <c r="L503" s="1">
        <f>'All coins'!D503</f>
        <v>1754.9396005104404</v>
      </c>
      <c r="M503" s="1">
        <f>'All coins'!G503</f>
        <v>89.517251141875391</v>
      </c>
      <c r="N503" s="1">
        <f>'All coins'!J503</f>
        <v>0.26998698398194704</v>
      </c>
      <c r="O503" s="1">
        <f>'All coins'!M503</f>
        <v>25.665310108471751</v>
      </c>
      <c r="P503" s="1">
        <f>'All coins'!P503</f>
        <v>0</v>
      </c>
      <c r="Q503" s="1"/>
      <c r="R503" s="11">
        <v>1</v>
      </c>
      <c r="S503" s="11">
        <v>1</v>
      </c>
      <c r="T503" s="11">
        <v>1</v>
      </c>
      <c r="U503" s="11">
        <v>1</v>
      </c>
      <c r="V503" s="11">
        <v>0</v>
      </c>
    </row>
    <row r="504" spans="1:22" ht="15" thickBot="1" x14ac:dyDescent="0.4">
      <c r="A504" s="7">
        <v>42872</v>
      </c>
      <c r="C504" s="3">
        <f>'All coins'!B504/'All coins'!S504</f>
        <v>0.57633488667803223</v>
      </c>
      <c r="D504" s="3">
        <f>'All coins'!E504/'All coins'!S504</f>
        <v>0.14899229955100668</v>
      </c>
      <c r="E504" s="3">
        <f>'All coins'!H504/'All coins'!S504</f>
        <v>0.16171091066449622</v>
      </c>
      <c r="F504" s="3">
        <f>'All coins'!K504/'All coins'!S504</f>
        <v>0.11296190310646496</v>
      </c>
      <c r="G504" s="3">
        <f>'All coins'!N504/'All coins'!S504</f>
        <v>0</v>
      </c>
      <c r="H504" s="3"/>
      <c r="I504" s="4">
        <f t="shared" si="11"/>
        <v>1.0000000000000002</v>
      </c>
      <c r="L504" s="1">
        <f>'All coins'!D504</f>
        <v>1797.3900592925061</v>
      </c>
      <c r="M504" s="1">
        <f>'All coins'!G504</f>
        <v>88.039905686703065</v>
      </c>
      <c r="N504" s="1">
        <f>'All coins'!J504</f>
        <v>0.340836520942497</v>
      </c>
      <c r="O504" s="1">
        <f>'All coins'!M504</f>
        <v>23.670323524885749</v>
      </c>
      <c r="P504" s="1">
        <f>'All coins'!P504</f>
        <v>0</v>
      </c>
      <c r="Q504" s="1"/>
      <c r="R504" s="11">
        <v>1</v>
      </c>
      <c r="S504" s="11">
        <v>1</v>
      </c>
      <c r="T504" s="11">
        <v>1</v>
      </c>
      <c r="U504" s="11">
        <v>1</v>
      </c>
      <c r="V504" s="11">
        <v>0</v>
      </c>
    </row>
    <row r="505" spans="1:22" ht="15" thickBot="1" x14ac:dyDescent="0.4">
      <c r="A505" s="6">
        <v>42873</v>
      </c>
      <c r="C505" s="3">
        <f>'All coins'!B505/'All coins'!S505</f>
        <v>0.5510154761593411</v>
      </c>
      <c r="D505" s="3">
        <f>'All coins'!E505/'All coins'!S505</f>
        <v>0.15060354948296503</v>
      </c>
      <c r="E505" s="3">
        <f>'All coins'!H505/'All coins'!S505</f>
        <v>0.17468921292668227</v>
      </c>
      <c r="F505" s="3">
        <f>'All coins'!K505/'All coins'!S505</f>
        <v>0.12369176143101165</v>
      </c>
      <c r="G505" s="3">
        <f>'All coins'!N505/'All coins'!S505</f>
        <v>0</v>
      </c>
      <c r="H505" s="3"/>
      <c r="I505" s="4">
        <f t="shared" si="11"/>
        <v>1</v>
      </c>
      <c r="L505" s="1">
        <f>'All coins'!D505</f>
        <v>1842.7367430584241</v>
      </c>
      <c r="M505" s="1">
        <f>'All coins'!G505</f>
        <v>92.693880349883443</v>
      </c>
      <c r="N505" s="1">
        <f>'All coins'!J505</f>
        <v>0.38247695285153926</v>
      </c>
      <c r="O505" s="1">
        <f>'All coins'!M505</f>
        <v>25.484765838726883</v>
      </c>
      <c r="P505" s="1">
        <f>'All coins'!P505</f>
        <v>0</v>
      </c>
      <c r="Q505" s="1"/>
      <c r="R505" s="11">
        <v>1</v>
      </c>
      <c r="S505" s="11">
        <v>1</v>
      </c>
      <c r="T505" s="11">
        <v>1</v>
      </c>
      <c r="U505" s="11">
        <v>1</v>
      </c>
      <c r="V505" s="11">
        <v>0</v>
      </c>
    </row>
    <row r="506" spans="1:22" ht="15" thickBot="1" x14ac:dyDescent="0.4">
      <c r="A506" s="7">
        <v>42874</v>
      </c>
      <c r="C506" s="3">
        <f>'All coins'!B506/'All coins'!S506</f>
        <v>0.48277443127489594</v>
      </c>
      <c r="D506" s="3">
        <f>'All coins'!E506/'All coins'!S506</f>
        <v>0.32960172142249233</v>
      </c>
      <c r="E506" s="3">
        <f>'All coins'!H506/'All coins'!S506</f>
        <v>9.5348382345532112E-2</v>
      </c>
      <c r="F506" s="3">
        <f>'All coins'!K506/'All coins'!S506</f>
        <v>9.2275464957079556E-2</v>
      </c>
      <c r="G506" s="3">
        <f>'All coins'!N506/'All coins'!S506</f>
        <v>0</v>
      </c>
      <c r="H506" s="3"/>
      <c r="I506" s="4">
        <f t="shared" si="11"/>
        <v>1</v>
      </c>
      <c r="L506" s="1">
        <f>'All coins'!D506</f>
        <v>1940.6449721963959</v>
      </c>
      <c r="M506" s="1">
        <f>'All coins'!G506</f>
        <v>121.84970486185733</v>
      </c>
      <c r="N506" s="1">
        <f>'All coins'!J506</f>
        <v>0.36299402181578927</v>
      </c>
      <c r="O506" s="1">
        <f>'All coins'!M506</f>
        <v>28.671214013335565</v>
      </c>
      <c r="P506" s="1">
        <f>'All coins'!P506</f>
        <v>0</v>
      </c>
      <c r="Q506" s="1"/>
      <c r="R506" s="11">
        <v>1</v>
      </c>
      <c r="S506" s="11">
        <v>1</v>
      </c>
      <c r="T506" s="11">
        <v>1</v>
      </c>
      <c r="U506" s="11">
        <v>1</v>
      </c>
      <c r="V506" s="11">
        <v>0</v>
      </c>
    </row>
    <row r="507" spans="1:22" ht="15" thickBot="1" x14ac:dyDescent="0.4">
      <c r="A507" s="6">
        <v>42875</v>
      </c>
      <c r="C507" s="3">
        <f>'All coins'!B507/'All coins'!S507</f>
        <v>0.60658968528303203</v>
      </c>
      <c r="D507" s="3">
        <f>'All coins'!E507/'All coins'!S507</f>
        <v>0.20346404090456249</v>
      </c>
      <c r="E507" s="3">
        <f>'All coins'!H507/'All coins'!S507</f>
        <v>0.11603506744915658</v>
      </c>
      <c r="F507" s="3">
        <f>'All coins'!K507/'All coins'!S507</f>
        <v>7.3911206363248855E-2</v>
      </c>
      <c r="G507" s="3">
        <f>'All coins'!N507/'All coins'!S507</f>
        <v>0</v>
      </c>
      <c r="H507" s="3"/>
      <c r="I507" s="4">
        <f t="shared" si="11"/>
        <v>1</v>
      </c>
      <c r="L507" s="1">
        <f>'All coins'!D507</f>
        <v>2007.1558523101485</v>
      </c>
      <c r="M507" s="1">
        <f>'All coins'!G507</f>
        <v>123.99574159205048</v>
      </c>
      <c r="N507" s="1">
        <f>'All coins'!J507</f>
        <v>0.32125320938105756</v>
      </c>
      <c r="O507" s="1">
        <f>'All coins'!M507</f>
        <v>27.455487460710017</v>
      </c>
      <c r="P507" s="1">
        <f>'All coins'!P507</f>
        <v>0</v>
      </c>
      <c r="Q507" s="1"/>
      <c r="R507" s="11">
        <v>1</v>
      </c>
      <c r="S507" s="11">
        <v>1</v>
      </c>
      <c r="T507" s="11">
        <v>1</v>
      </c>
      <c r="U507" s="11">
        <v>1</v>
      </c>
      <c r="V507" s="11">
        <v>0</v>
      </c>
    </row>
    <row r="508" spans="1:22" ht="15" thickBot="1" x14ac:dyDescent="0.4">
      <c r="A508" s="7">
        <v>42876</v>
      </c>
      <c r="C508" s="3">
        <f>'All coins'!B508/'All coins'!S508</f>
        <v>0.55934051166693288</v>
      </c>
      <c r="D508" s="3">
        <f>'All coins'!E508/'All coins'!S508</f>
        <v>0.29351443952039352</v>
      </c>
      <c r="E508" s="3">
        <f>'All coins'!H508/'All coins'!S508</f>
        <v>0.11095235860910004</v>
      </c>
      <c r="F508" s="3">
        <f>'All coins'!K508/'All coins'!S508</f>
        <v>3.6192690203573533E-2</v>
      </c>
      <c r="G508" s="3">
        <f>'All coins'!N508/'All coins'!S508</f>
        <v>0</v>
      </c>
      <c r="H508" s="3"/>
      <c r="I508" s="4">
        <f t="shared" si="11"/>
        <v>1</v>
      </c>
      <c r="L508" s="1">
        <f>'All coins'!D508</f>
        <v>2100.9282324806481</v>
      </c>
      <c r="M508" s="1">
        <f>'All coins'!G508</f>
        <v>144.28598654006717</v>
      </c>
      <c r="N508" s="1">
        <f>'All coins'!J508</f>
        <v>0.34502016626169485</v>
      </c>
      <c r="O508" s="1">
        <f>'All coins'!M508</f>
        <v>27.24299341069948</v>
      </c>
      <c r="P508" s="1">
        <f>'All coins'!P508</f>
        <v>0</v>
      </c>
      <c r="Q508" s="1"/>
      <c r="R508" s="11">
        <v>1</v>
      </c>
      <c r="S508" s="11">
        <v>1</v>
      </c>
      <c r="T508" s="11">
        <v>1</v>
      </c>
      <c r="U508" s="11">
        <v>1</v>
      </c>
      <c r="V508" s="11">
        <v>0</v>
      </c>
    </row>
    <row r="509" spans="1:22" ht="15" thickBot="1" x14ac:dyDescent="0.4">
      <c r="A509" s="6">
        <v>42877</v>
      </c>
      <c r="C509" s="3">
        <f>'All coins'!B509/'All coins'!S509</f>
        <v>0.45868603045369016</v>
      </c>
      <c r="D509" s="3">
        <f>'All coins'!E509/'All coins'!S509</f>
        <v>0.45021767044201799</v>
      </c>
      <c r="E509" s="3">
        <f>'All coins'!H509/'All coins'!S509</f>
        <v>4.4316455780638121E-2</v>
      </c>
      <c r="F509" s="3">
        <f>'All coins'!K509/'All coins'!S509</f>
        <v>4.6779843323653827E-2</v>
      </c>
      <c r="G509" s="3">
        <f>'All coins'!N509/'All coins'!S509</f>
        <v>0</v>
      </c>
      <c r="H509" s="3"/>
      <c r="I509" s="4">
        <f t="shared" si="11"/>
        <v>1.0000000000000002</v>
      </c>
      <c r="L509" s="1">
        <f>'All coins'!D509</f>
        <v>2163.3871636955328</v>
      </c>
      <c r="M509" s="1">
        <f>'All coins'!G509</f>
        <v>158.05703567314177</v>
      </c>
      <c r="N509" s="1">
        <f>'All coins'!J509</f>
        <v>0.32543716152070201</v>
      </c>
      <c r="O509" s="1">
        <f>'All coins'!M509</f>
        <v>25.763414246307693</v>
      </c>
      <c r="P509" s="1">
        <f>'All coins'!P509</f>
        <v>0</v>
      </c>
      <c r="Q509" s="1"/>
      <c r="R509" s="11">
        <v>1</v>
      </c>
      <c r="S509" s="11">
        <v>1</v>
      </c>
      <c r="T509" s="11">
        <v>1</v>
      </c>
      <c r="U509" s="11">
        <v>1</v>
      </c>
      <c r="V509" s="11">
        <v>0</v>
      </c>
    </row>
    <row r="510" spans="1:22" ht="15" thickBot="1" x14ac:dyDescent="0.4">
      <c r="A510" s="7">
        <v>42878</v>
      </c>
      <c r="C510" s="3">
        <f>'All coins'!B510/'All coins'!S510</f>
        <v>0.59569663748262136</v>
      </c>
      <c r="D510" s="3">
        <f>'All coins'!E510/'All coins'!S510</f>
        <v>0.25631445835996081</v>
      </c>
      <c r="E510" s="3">
        <f>'All coins'!H510/'All coins'!S510</f>
        <v>8.8944112417895127E-2</v>
      </c>
      <c r="F510" s="3">
        <f>'All coins'!K510/'All coins'!S510</f>
        <v>5.9044791739522685E-2</v>
      </c>
      <c r="G510" s="3">
        <f>'All coins'!N510/'All coins'!S510</f>
        <v>0</v>
      </c>
      <c r="H510" s="3"/>
      <c r="I510" s="4">
        <f t="shared" si="11"/>
        <v>1</v>
      </c>
      <c r="L510" s="1">
        <f>'All coins'!D510</f>
        <v>2184.3703141066549</v>
      </c>
      <c r="M510" s="1">
        <f>'All coins'!G510</f>
        <v>166.4456312746884</v>
      </c>
      <c r="N510" s="1">
        <f>'All coins'!J510</f>
        <v>0.29948936087193195</v>
      </c>
      <c r="O510" s="1">
        <f>'All coins'!M510</f>
        <v>24.358462278013235</v>
      </c>
      <c r="P510" s="1">
        <f>'All coins'!P510</f>
        <v>0</v>
      </c>
      <c r="Q510" s="1"/>
      <c r="R510" s="11">
        <v>1</v>
      </c>
      <c r="S510" s="11">
        <v>1</v>
      </c>
      <c r="T510" s="11">
        <v>1</v>
      </c>
      <c r="U510" s="11">
        <v>1</v>
      </c>
      <c r="V510" s="11">
        <v>0</v>
      </c>
    </row>
    <row r="511" spans="1:22" ht="15" thickBot="1" x14ac:dyDescent="0.4">
      <c r="A511" s="6">
        <v>42879</v>
      </c>
      <c r="C511" s="3">
        <f>'All coins'!B511/'All coins'!S511</f>
        <v>0.54396930254615861</v>
      </c>
      <c r="D511" s="3">
        <f>'All coins'!E511/'All coins'!S511</f>
        <v>0.3178577217516072</v>
      </c>
      <c r="E511" s="3">
        <f>'All coins'!H511/'All coins'!S511</f>
        <v>5.428104943274125E-2</v>
      </c>
      <c r="F511" s="3">
        <f>'All coins'!K511/'All coins'!S511</f>
        <v>8.3891926269492809E-2</v>
      </c>
      <c r="G511" s="3">
        <f>'All coins'!N511/'All coins'!S511</f>
        <v>0</v>
      </c>
      <c r="H511" s="3"/>
      <c r="I511" s="4">
        <f t="shared" si="11"/>
        <v>0.99999999999999989</v>
      </c>
      <c r="L511" s="1">
        <f>'All coins'!D511</f>
        <v>2346.6149600102294</v>
      </c>
      <c r="M511" s="1">
        <f>'All coins'!G511</f>
        <v>187.81125221919075</v>
      </c>
      <c r="N511" s="1">
        <f>'All coins'!J511</f>
        <v>0.31839930648790327</v>
      </c>
      <c r="O511" s="1">
        <f>'All coins'!M511</f>
        <v>30.891834097772058</v>
      </c>
      <c r="P511" s="1">
        <f>'All coins'!P511</f>
        <v>0</v>
      </c>
      <c r="Q511" s="1"/>
      <c r="R511" s="11">
        <v>1</v>
      </c>
      <c r="S511" s="11">
        <v>1</v>
      </c>
      <c r="T511" s="11">
        <v>1</v>
      </c>
      <c r="U511" s="11">
        <v>1</v>
      </c>
      <c r="V511" s="11">
        <v>0</v>
      </c>
    </row>
    <row r="512" spans="1:22" ht="15" thickBot="1" x14ac:dyDescent="0.4">
      <c r="A512" s="7">
        <v>42880</v>
      </c>
      <c r="C512" s="3">
        <f>'All coins'!B512/'All coins'!S512</f>
        <v>0.5848315691750805</v>
      </c>
      <c r="D512" s="3">
        <f>'All coins'!E512/'All coins'!S512</f>
        <v>0.29941360630863451</v>
      </c>
      <c r="E512" s="3">
        <f>'All coins'!H512/'All coins'!S512</f>
        <v>4.5154021241337848E-2</v>
      </c>
      <c r="F512" s="3">
        <f>'All coins'!K512/'All coins'!S512</f>
        <v>7.0600803274947194E-2</v>
      </c>
      <c r="G512" s="3">
        <f>'All coins'!N512/'All coins'!S512</f>
        <v>0</v>
      </c>
      <c r="H512" s="3"/>
      <c r="I512" s="4">
        <f t="shared" si="11"/>
        <v>1</v>
      </c>
      <c r="L512" s="1">
        <f>'All coins'!D512</f>
        <v>2507.045581353063</v>
      </c>
      <c r="M512" s="1">
        <f>'All coins'!G512</f>
        <v>181.46754262073352</v>
      </c>
      <c r="N512" s="1">
        <f>'All coins'!J512</f>
        <v>0.28695160831696176</v>
      </c>
      <c r="O512" s="1">
        <f>'All coins'!M512</f>
        <v>33.973135079952485</v>
      </c>
      <c r="P512" s="1">
        <f>'All coins'!P512</f>
        <v>0</v>
      </c>
      <c r="Q512" s="1"/>
      <c r="R512" s="11">
        <v>1</v>
      </c>
      <c r="S512" s="11">
        <v>1</v>
      </c>
      <c r="T512" s="11">
        <v>1</v>
      </c>
      <c r="U512" s="11">
        <v>1</v>
      </c>
      <c r="V512" s="11">
        <v>0</v>
      </c>
    </row>
    <row r="513" spans="1:22" ht="15" thickBot="1" x14ac:dyDescent="0.4">
      <c r="A513" s="6">
        <v>42881</v>
      </c>
      <c r="C513" s="3">
        <f>'All coins'!B513/'All coins'!S513</f>
        <v>0.68048934073402023</v>
      </c>
      <c r="D513" s="3">
        <f>'All coins'!E513/'All coins'!S513</f>
        <v>0.22481007946253323</v>
      </c>
      <c r="E513" s="3">
        <f>'All coins'!H513/'All coins'!S513</f>
        <v>4.5682541232403999E-2</v>
      </c>
      <c r="F513" s="3">
        <f>'All coins'!K513/'All coins'!S513</f>
        <v>4.9018038571042623E-2</v>
      </c>
      <c r="G513" s="3">
        <f>'All coins'!N513/'All coins'!S513</f>
        <v>0</v>
      </c>
      <c r="H513" s="3"/>
      <c r="I513" s="4">
        <f t="shared" si="11"/>
        <v>1</v>
      </c>
      <c r="L513" s="1">
        <f>'All coins'!D513</f>
        <v>2324.7368179785617</v>
      </c>
      <c r="M513" s="1">
        <f>'All coins'!G513</f>
        <v>166.43557325369676</v>
      </c>
      <c r="N513" s="1">
        <f>'All coins'!J513</f>
        <v>0.23515999631524467</v>
      </c>
      <c r="O513" s="1">
        <f>'All coins'!M513</f>
        <v>28.385549097317014</v>
      </c>
      <c r="P513" s="1">
        <f>'All coins'!P513</f>
        <v>0</v>
      </c>
      <c r="Q513" s="1"/>
      <c r="R513" s="11">
        <v>1</v>
      </c>
      <c r="S513" s="11">
        <v>1</v>
      </c>
      <c r="T513" s="11">
        <v>1</v>
      </c>
      <c r="U513" s="11">
        <v>1</v>
      </c>
      <c r="V513" s="11">
        <v>0</v>
      </c>
    </row>
    <row r="514" spans="1:22" ht="15" thickBot="1" x14ac:dyDescent="0.4">
      <c r="A514" s="7">
        <v>42882</v>
      </c>
      <c r="C514" s="3">
        <f>'All coins'!B514/'All coins'!S514</f>
        <v>0.63423568672354058</v>
      </c>
      <c r="D514" s="3">
        <f>'All coins'!E514/'All coins'!S514</f>
        <v>0.2703678107502307</v>
      </c>
      <c r="E514" s="3">
        <f>'All coins'!H514/'All coins'!S514</f>
        <v>5.0654636280209678E-2</v>
      </c>
      <c r="F514" s="3">
        <f>'All coins'!K514/'All coins'!S514</f>
        <v>4.4741866246019044E-2</v>
      </c>
      <c r="G514" s="3">
        <f>'All coins'!N514/'All coins'!S514</f>
        <v>0</v>
      </c>
      <c r="H514" s="3"/>
      <c r="I514" s="4">
        <f t="shared" si="11"/>
        <v>1</v>
      </c>
      <c r="L514" s="1">
        <f>'All coins'!D514</f>
        <v>2217.0820193755926</v>
      </c>
      <c r="M514" s="1">
        <f>'All coins'!G514</f>
        <v>158.3750618045155</v>
      </c>
      <c r="N514" s="1">
        <f>'All coins'!J514</f>
        <v>0.26654647908174806</v>
      </c>
      <c r="O514" s="1">
        <f>'All coins'!M514</f>
        <v>25.4190126575714</v>
      </c>
      <c r="P514" s="1">
        <f>'All coins'!P514</f>
        <v>0</v>
      </c>
      <c r="Q514" s="1"/>
      <c r="R514" s="11">
        <v>1</v>
      </c>
      <c r="S514" s="11">
        <v>1</v>
      </c>
      <c r="T514" s="11">
        <v>1</v>
      </c>
      <c r="U514" s="11">
        <v>1</v>
      </c>
      <c r="V514" s="11">
        <v>0</v>
      </c>
    </row>
    <row r="515" spans="1:22" ht="15" thickBot="1" x14ac:dyDescent="0.4">
      <c r="A515" s="6">
        <v>42883</v>
      </c>
      <c r="C515" s="3">
        <f>'All coins'!B515/'All coins'!S515</f>
        <v>0.64444119799306565</v>
      </c>
      <c r="D515" s="3">
        <f>'All coins'!E515/'All coins'!S515</f>
        <v>0.22447532396237535</v>
      </c>
      <c r="E515" s="3">
        <f>'All coins'!H515/'All coins'!S515</f>
        <v>8.369797467589217E-2</v>
      </c>
      <c r="F515" s="3">
        <f>'All coins'!K515/'All coins'!S515</f>
        <v>4.7385503368666836E-2</v>
      </c>
      <c r="G515" s="3">
        <f>'All coins'!N515/'All coins'!S515</f>
        <v>0</v>
      </c>
      <c r="H515" s="3"/>
      <c r="I515" s="4">
        <f t="shared" ref="I515:I578" si="12">C515+D515+E515+F515+G515</f>
        <v>1</v>
      </c>
      <c r="L515" s="1">
        <f>'All coins'!D515</f>
        <v>2066.3396442186549</v>
      </c>
      <c r="M515" s="1">
        <f>'All coins'!G515</f>
        <v>162.49459547943897</v>
      </c>
      <c r="N515" s="1">
        <f>'All coins'!J515</f>
        <v>0.20667386047859249</v>
      </c>
      <c r="O515" s="1">
        <f>'All coins'!M515</f>
        <v>22.835401045017218</v>
      </c>
      <c r="P515" s="1">
        <f>'All coins'!P515</f>
        <v>0</v>
      </c>
      <c r="Q515" s="1"/>
      <c r="R515" s="11">
        <v>1</v>
      </c>
      <c r="S515" s="11">
        <v>1</v>
      </c>
      <c r="T515" s="11">
        <v>1</v>
      </c>
      <c r="U515" s="11">
        <v>1</v>
      </c>
      <c r="V515" s="11">
        <v>0</v>
      </c>
    </row>
    <row r="516" spans="1:22" ht="15" thickBot="1" x14ac:dyDescent="0.4">
      <c r="A516" s="7">
        <v>42884</v>
      </c>
      <c r="C516" s="3">
        <f>'All coins'!B516/'All coins'!S516</f>
        <v>0.62176770575308671</v>
      </c>
      <c r="D516" s="3">
        <f>'All coins'!E516/'All coins'!S516</f>
        <v>0.27637941300766339</v>
      </c>
      <c r="E516" s="3">
        <f>'All coins'!H516/'All coins'!S516</f>
        <v>5.4705814151718567E-2</v>
      </c>
      <c r="F516" s="3">
        <f>'All coins'!K516/'All coins'!S516</f>
        <v>4.7147067087531344E-2</v>
      </c>
      <c r="G516" s="3">
        <f>'All coins'!N516/'All coins'!S516</f>
        <v>0</v>
      </c>
      <c r="H516" s="3"/>
      <c r="I516" s="4">
        <f t="shared" si="12"/>
        <v>1</v>
      </c>
      <c r="L516" s="1">
        <f>'All coins'!D516</f>
        <v>2181.247727111831</v>
      </c>
      <c r="M516" s="1">
        <f>'All coins'!G516</f>
        <v>183.68726730199921</v>
      </c>
      <c r="N516" s="1">
        <f>'All coins'!J516</f>
        <v>0.2220763072954357</v>
      </c>
      <c r="O516" s="1">
        <f>'All coins'!M516</f>
        <v>24.009666698586688</v>
      </c>
      <c r="P516" s="1">
        <f>'All coins'!P516</f>
        <v>0</v>
      </c>
      <c r="Q516" s="1"/>
      <c r="R516" s="11">
        <v>1</v>
      </c>
      <c r="S516" s="11">
        <v>1</v>
      </c>
      <c r="T516" s="11">
        <v>1</v>
      </c>
      <c r="U516" s="11">
        <v>1</v>
      </c>
      <c r="V516" s="11">
        <v>0</v>
      </c>
    </row>
    <row r="517" spans="1:22" ht="15" thickBot="1" x14ac:dyDescent="0.4">
      <c r="A517" s="6">
        <v>42885</v>
      </c>
      <c r="C517" s="3">
        <f>'All coins'!B517/'All coins'!S517</f>
        <v>0.47368893163477005</v>
      </c>
      <c r="D517" s="3">
        <f>'All coins'!E517/'All coins'!S517</f>
        <v>0.45462190304707545</v>
      </c>
      <c r="E517" s="3">
        <f>'All coins'!H517/'All coins'!S517</f>
        <v>3.9020652898674332E-2</v>
      </c>
      <c r="F517" s="3">
        <f>'All coins'!K517/'All coins'!S517</f>
        <v>3.2668512419480059E-2</v>
      </c>
      <c r="G517" s="3">
        <f>'All coins'!N517/'All coins'!S517</f>
        <v>0</v>
      </c>
      <c r="H517" s="3"/>
      <c r="I517" s="4">
        <f t="shared" si="12"/>
        <v>0.99999999999999989</v>
      </c>
      <c r="L517" s="1">
        <f>'All coins'!D517</f>
        <v>2286.9659526907694</v>
      </c>
      <c r="M517" s="1">
        <f>'All coins'!G517</f>
        <v>220.41802183067296</v>
      </c>
      <c r="N517" s="1">
        <f>'All coins'!J517</f>
        <v>0.22863463624795638</v>
      </c>
      <c r="O517" s="1">
        <f>'All coins'!M517</f>
        <v>25.518118581205876</v>
      </c>
      <c r="P517" s="1">
        <f>'All coins'!P517</f>
        <v>0</v>
      </c>
      <c r="Q517" s="1"/>
      <c r="R517" s="11">
        <v>1</v>
      </c>
      <c r="S517" s="11">
        <v>1</v>
      </c>
      <c r="T517" s="11">
        <v>1</v>
      </c>
      <c r="U517" s="11">
        <v>1</v>
      </c>
      <c r="V517" s="11">
        <v>0</v>
      </c>
    </row>
    <row r="518" spans="1:22" ht="15" thickBot="1" x14ac:dyDescent="0.4">
      <c r="A518" s="7">
        <v>42886</v>
      </c>
      <c r="C518" s="3">
        <f>'All coins'!B518/'All coins'!S518</f>
        <v>0.51033409228780235</v>
      </c>
      <c r="D518" s="3">
        <f>'All coins'!E518/'All coins'!S518</f>
        <v>0.42720966410909805</v>
      </c>
      <c r="E518" s="3">
        <f>'All coins'!H518/'All coins'!S518</f>
        <v>2.9614981607429019E-2</v>
      </c>
      <c r="F518" s="3">
        <f>'All coins'!K518/'All coins'!S518</f>
        <v>3.2841261995670584E-2</v>
      </c>
      <c r="G518" s="3">
        <f>'All coins'!N518/'All coins'!S518</f>
        <v>0</v>
      </c>
      <c r="H518" s="3"/>
      <c r="I518" s="4">
        <f t="shared" si="12"/>
        <v>1</v>
      </c>
      <c r="L518" s="1">
        <f>'All coins'!D518</f>
        <v>2223.9361887115178</v>
      </c>
      <c r="M518" s="1">
        <f>'All coins'!G518</f>
        <v>228.69104252130523</v>
      </c>
      <c r="N518" s="1">
        <f>'All coins'!J518</f>
        <v>0.20021162640026083</v>
      </c>
      <c r="O518" s="1">
        <f>'All coins'!M518</f>
        <v>23.940371902134249</v>
      </c>
      <c r="P518" s="1">
        <f>'All coins'!P518</f>
        <v>0</v>
      </c>
      <c r="Q518" s="1"/>
      <c r="R518" s="11">
        <v>1</v>
      </c>
      <c r="S518" s="11">
        <v>1</v>
      </c>
      <c r="T518" s="11">
        <v>1</v>
      </c>
      <c r="U518" s="11">
        <v>1</v>
      </c>
      <c r="V518" s="11">
        <v>0</v>
      </c>
    </row>
    <row r="519" spans="1:22" ht="15" thickBot="1" x14ac:dyDescent="0.4">
      <c r="A519" s="6">
        <v>42887</v>
      </c>
      <c r="C519" s="3">
        <f>'All coins'!B519/'All coins'!S519</f>
        <v>0.53826855462307222</v>
      </c>
      <c r="D519" s="3">
        <f>'All coins'!E519/'All coins'!S519</f>
        <v>0.38310150229076995</v>
      </c>
      <c r="E519" s="3">
        <f>'All coins'!H519/'All coins'!S519</f>
        <v>4.4940827930926686E-2</v>
      </c>
      <c r="F519" s="3">
        <f>'All coins'!K519/'All coins'!S519</f>
        <v>3.3689115155231257E-2</v>
      </c>
      <c r="G519" s="3">
        <f>'All coins'!N519/'All coins'!S519</f>
        <v>0</v>
      </c>
      <c r="H519" s="3"/>
      <c r="I519" s="4">
        <f t="shared" si="12"/>
        <v>1</v>
      </c>
      <c r="L519" s="1">
        <f>'All coins'!D519</f>
        <v>2317.5907198261316</v>
      </c>
      <c r="M519" s="1">
        <f>'All coins'!G519</f>
        <v>222.22554547717155</v>
      </c>
      <c r="N519" s="1">
        <f>'All coins'!J519</f>
        <v>0.2449696949247015</v>
      </c>
      <c r="O519" s="1">
        <f>'All coins'!M519</f>
        <v>25.686438747178318</v>
      </c>
      <c r="P519" s="1">
        <f>'All coins'!P519</f>
        <v>0</v>
      </c>
      <c r="Q519" s="1"/>
      <c r="R519" s="11">
        <v>1</v>
      </c>
      <c r="S519" s="11">
        <v>1</v>
      </c>
      <c r="T519" s="11">
        <v>1</v>
      </c>
      <c r="U519" s="11">
        <v>1</v>
      </c>
      <c r="V519" s="11">
        <v>0</v>
      </c>
    </row>
    <row r="520" spans="1:22" ht="15" thickBot="1" x14ac:dyDescent="0.4">
      <c r="A520" s="7">
        <v>42888</v>
      </c>
      <c r="C520" s="3">
        <f>'All coins'!B520/'All coins'!S520</f>
        <v>0.57001103876583725</v>
      </c>
      <c r="D520" s="3">
        <f>'All coins'!E520/'All coins'!S520</f>
        <v>0.22609667110403775</v>
      </c>
      <c r="E520" s="3">
        <f>'All coins'!H520/'All coins'!S520</f>
        <v>0.14450978869438508</v>
      </c>
      <c r="F520" s="3">
        <f>'All coins'!K520/'All coins'!S520</f>
        <v>5.9382501435740059E-2</v>
      </c>
      <c r="G520" s="3">
        <f>'All coins'!N520/'All coins'!S520</f>
        <v>0</v>
      </c>
      <c r="H520" s="3"/>
      <c r="I520" s="4">
        <f t="shared" si="12"/>
        <v>1.0000000000000002</v>
      </c>
      <c r="L520" s="1">
        <f>'All coins'!D520</f>
        <v>2413.4047324916678</v>
      </c>
      <c r="M520" s="1">
        <f>'All coins'!G520</f>
        <v>219.39283895061396</v>
      </c>
      <c r="N520" s="1">
        <f>'All coins'!J520</f>
        <v>0.33132974701013096</v>
      </c>
      <c r="O520" s="1">
        <f>'All coins'!M520</f>
        <v>27.467336402679905</v>
      </c>
      <c r="P520" s="1">
        <f>'All coins'!P520</f>
        <v>0</v>
      </c>
      <c r="Q520" s="1"/>
      <c r="R520" s="11">
        <v>1</v>
      </c>
      <c r="S520" s="11">
        <v>1</v>
      </c>
      <c r="T520" s="11">
        <v>1</v>
      </c>
      <c r="U520" s="11">
        <v>1</v>
      </c>
      <c r="V520" s="11">
        <v>0</v>
      </c>
    </row>
    <row r="521" spans="1:22" ht="15" thickBot="1" x14ac:dyDescent="0.4">
      <c r="A521" s="6">
        <v>42889</v>
      </c>
      <c r="C521" s="3">
        <f>'All coins'!B521/'All coins'!S521</f>
        <v>0.63823000705893773</v>
      </c>
      <c r="D521" s="3">
        <f>'All coins'!E521/'All coins'!S521</f>
        <v>0.22264844184723012</v>
      </c>
      <c r="E521" s="3">
        <f>'All coins'!H521/'All coins'!S521</f>
        <v>9.3117101424642593E-2</v>
      </c>
      <c r="F521" s="3">
        <f>'All coins'!K521/'All coins'!S521</f>
        <v>4.6004449669189582E-2</v>
      </c>
      <c r="G521" s="3">
        <f>'All coins'!N521/'All coins'!S521</f>
        <v>0</v>
      </c>
      <c r="H521" s="3"/>
      <c r="I521" s="4">
        <f t="shared" si="12"/>
        <v>1</v>
      </c>
      <c r="L521" s="1">
        <f>'All coins'!D521</f>
        <v>2487.0768595286809</v>
      </c>
      <c r="M521" s="1">
        <f>'All coins'!G521</f>
        <v>223.03411465787741</v>
      </c>
      <c r="N521" s="1">
        <f>'All coins'!J521</f>
        <v>0.29209244889537417</v>
      </c>
      <c r="O521" s="1">
        <f>'All coins'!M521</f>
        <v>27.776807332704337</v>
      </c>
      <c r="P521" s="1">
        <f>'All coins'!P521</f>
        <v>0</v>
      </c>
      <c r="Q521" s="1"/>
      <c r="R521" s="11">
        <v>1</v>
      </c>
      <c r="S521" s="11">
        <v>1</v>
      </c>
      <c r="T521" s="11">
        <v>1</v>
      </c>
      <c r="U521" s="11">
        <v>1</v>
      </c>
      <c r="V521" s="11">
        <v>0</v>
      </c>
    </row>
    <row r="522" spans="1:22" ht="15" thickBot="1" x14ac:dyDescent="0.4">
      <c r="A522" s="7">
        <v>42890</v>
      </c>
      <c r="C522" s="3">
        <f>'All coins'!B522/'All coins'!S522</f>
        <v>0.56471011550972794</v>
      </c>
      <c r="D522" s="3">
        <f>'All coins'!E522/'All coins'!S522</f>
        <v>0.35170398395326791</v>
      </c>
      <c r="E522" s="3">
        <f>'All coins'!H522/'All coins'!S522</f>
        <v>4.8576762617180767E-2</v>
      </c>
      <c r="F522" s="3">
        <f>'All coins'!K522/'All coins'!S522</f>
        <v>3.5009137919823359E-2</v>
      </c>
      <c r="G522" s="3">
        <f>'All coins'!N522/'All coins'!S522</f>
        <v>0</v>
      </c>
      <c r="H522" s="3"/>
      <c r="I522" s="4">
        <f t="shared" si="12"/>
        <v>1</v>
      </c>
      <c r="L522" s="1">
        <f>'All coins'!D522</f>
        <v>2541.9566548519656</v>
      </c>
      <c r="M522" s="1">
        <f>'All coins'!G522</f>
        <v>241.45881390541359</v>
      </c>
      <c r="N522" s="1">
        <f>'All coins'!J522</f>
        <v>0.28948988550413784</v>
      </c>
      <c r="O522" s="1">
        <f>'All coins'!M522</f>
        <v>27.29314692451279</v>
      </c>
      <c r="P522" s="1">
        <f>'All coins'!P522</f>
        <v>0</v>
      </c>
      <c r="Q522" s="1"/>
      <c r="R522" s="11">
        <v>1</v>
      </c>
      <c r="S522" s="11">
        <v>1</v>
      </c>
      <c r="T522" s="11">
        <v>1</v>
      </c>
      <c r="U522" s="11">
        <v>1</v>
      </c>
      <c r="V522" s="11">
        <v>0</v>
      </c>
    </row>
    <row r="523" spans="1:22" ht="15" thickBot="1" x14ac:dyDescent="0.4">
      <c r="A523" s="6">
        <v>42891</v>
      </c>
      <c r="C523" s="3">
        <f>'All coins'!B523/'All coins'!S523</f>
        <v>0.61561117609641391</v>
      </c>
      <c r="D523" s="3">
        <f>'All coins'!E523/'All coins'!S523</f>
        <v>0.29234769273298689</v>
      </c>
      <c r="E523" s="3">
        <f>'All coins'!H523/'All coins'!S523</f>
        <v>5.3955161819188469E-2</v>
      </c>
      <c r="F523" s="3">
        <f>'All coins'!K523/'All coins'!S523</f>
        <v>3.8085969351410565E-2</v>
      </c>
      <c r="G523" s="3">
        <f>'All coins'!N523/'All coins'!S523</f>
        <v>0</v>
      </c>
      <c r="H523" s="3"/>
      <c r="I523" s="4">
        <f t="shared" si="12"/>
        <v>0.99999999999999978</v>
      </c>
      <c r="L523" s="1">
        <f>'All coins'!D523</f>
        <v>2549.8811413002354</v>
      </c>
      <c r="M523" s="1">
        <f>'All coins'!G523</f>
        <v>246.78225284427361</v>
      </c>
      <c r="N523" s="1">
        <f>'All coins'!J523</f>
        <v>0.29254560463887791</v>
      </c>
      <c r="O523" s="1">
        <f>'All coins'!M523</f>
        <v>27.740188437012396</v>
      </c>
      <c r="P523" s="1">
        <f>'All coins'!P523</f>
        <v>0</v>
      </c>
      <c r="Q523" s="1"/>
      <c r="R523" s="11">
        <v>1</v>
      </c>
      <c r="S523" s="11">
        <v>1</v>
      </c>
      <c r="T523" s="11">
        <v>1</v>
      </c>
      <c r="U523" s="11">
        <v>1</v>
      </c>
      <c r="V523" s="11">
        <v>0</v>
      </c>
    </row>
    <row r="524" spans="1:22" ht="15" thickBot="1" x14ac:dyDescent="0.4">
      <c r="A524" s="7">
        <v>42892</v>
      </c>
      <c r="C524" s="3">
        <f>'All coins'!B524/'All coins'!S524</f>
        <v>0.54917590213704626</v>
      </c>
      <c r="D524" s="3">
        <f>'All coins'!E524/'All coins'!S524</f>
        <v>0.3645802476966522</v>
      </c>
      <c r="E524" s="3">
        <f>'All coins'!H524/'All coins'!S524</f>
        <v>1.9904297616804588E-2</v>
      </c>
      <c r="F524" s="3">
        <f>'All coins'!K524/'All coins'!S524</f>
        <v>6.6339552549497027E-2</v>
      </c>
      <c r="G524" s="3">
        <f>'All coins'!N524/'All coins'!S524</f>
        <v>0</v>
      </c>
      <c r="H524" s="3"/>
      <c r="I524" s="4">
        <f t="shared" si="12"/>
        <v>1</v>
      </c>
      <c r="L524" s="1">
        <f>'All coins'!D524</f>
        <v>2732.2184409079432</v>
      </c>
      <c r="M524" s="1">
        <f>'All coins'!G524</f>
        <v>261.42873622292632</v>
      </c>
      <c r="N524" s="1">
        <f>'All coins'!J524</f>
        <v>0.2880298154655847</v>
      </c>
      <c r="O524" s="1">
        <f>'All coins'!M524</f>
        <v>30.51928884062832</v>
      </c>
      <c r="P524" s="1">
        <f>'All coins'!P524</f>
        <v>0</v>
      </c>
      <c r="Q524" s="1"/>
      <c r="R524" s="11">
        <v>1</v>
      </c>
      <c r="S524" s="11">
        <v>1</v>
      </c>
      <c r="T524" s="11">
        <v>1</v>
      </c>
      <c r="U524" s="11">
        <v>1</v>
      </c>
      <c r="V524" s="11">
        <v>0</v>
      </c>
    </row>
    <row r="525" spans="1:22" ht="15" thickBot="1" x14ac:dyDescent="0.4">
      <c r="A525" s="6">
        <v>42893</v>
      </c>
      <c r="C525" s="3">
        <f>'All coins'!B525/'All coins'!S525</f>
        <v>0.72029894092476843</v>
      </c>
      <c r="D525" s="3">
        <f>'All coins'!E525/'All coins'!S525</f>
        <v>0.20134593896620082</v>
      </c>
      <c r="E525" s="3">
        <f>'All coins'!H525/'All coins'!S525</f>
        <v>3.0181200268355683E-2</v>
      </c>
      <c r="F525" s="3">
        <f>'All coins'!K525/'All coins'!S525</f>
        <v>4.8173919840674977E-2</v>
      </c>
      <c r="G525" s="3">
        <f>'All coins'!N525/'All coins'!S525</f>
        <v>0</v>
      </c>
      <c r="H525" s="3"/>
      <c r="I525" s="4">
        <f t="shared" si="12"/>
        <v>0.99999999999999989</v>
      </c>
      <c r="L525" s="1">
        <f>'All coins'!D525</f>
        <v>2855.5618517897701</v>
      </c>
      <c r="M525" s="1">
        <f>'All coins'!G525</f>
        <v>259.36652848579013</v>
      </c>
      <c r="N525" s="1">
        <f>'All coins'!J525</f>
        <v>0.28297043693196811</v>
      </c>
      <c r="O525" s="1">
        <f>'All coins'!M525</f>
        <v>30.023061679671184</v>
      </c>
      <c r="P525" s="1">
        <f>'All coins'!P525</f>
        <v>0</v>
      </c>
      <c r="Q525" s="1"/>
      <c r="R525" s="11">
        <v>1</v>
      </c>
      <c r="S525" s="11">
        <v>1</v>
      </c>
      <c r="T525" s="11">
        <v>1</v>
      </c>
      <c r="U525" s="11">
        <v>1</v>
      </c>
      <c r="V525" s="11">
        <v>0</v>
      </c>
    </row>
    <row r="526" spans="1:22" ht="15" thickBot="1" x14ac:dyDescent="0.4">
      <c r="A526" s="7">
        <v>42894</v>
      </c>
      <c r="C526" s="3">
        <f>'All coins'!B526/'All coins'!S526</f>
        <v>0.71961982040654449</v>
      </c>
      <c r="D526" s="3">
        <f>'All coins'!E526/'All coins'!S526</f>
        <v>0.19355600793599417</v>
      </c>
      <c r="E526" s="3">
        <f>'All coins'!H526/'All coins'!S526</f>
        <v>4.9134430852875749E-2</v>
      </c>
      <c r="F526" s="3">
        <f>'All coins'!K526/'All coins'!S526</f>
        <v>3.7689740804585647E-2</v>
      </c>
      <c r="G526" s="3">
        <f>'All coins'!N526/'All coins'!S526</f>
        <v>0</v>
      </c>
      <c r="H526" s="3"/>
      <c r="I526" s="4">
        <f t="shared" si="12"/>
        <v>1</v>
      </c>
      <c r="L526" s="1">
        <f>'All coins'!D526</f>
        <v>2694.4836293164899</v>
      </c>
      <c r="M526" s="1">
        <f>'All coins'!G526</f>
        <v>257.29381620068148</v>
      </c>
      <c r="N526" s="1">
        <f>'All coins'!J526</f>
        <v>0.27402673455958515</v>
      </c>
      <c r="O526" s="1">
        <f>'All coins'!M526</f>
        <v>28.535034440555048</v>
      </c>
      <c r="P526" s="1">
        <f>'All coins'!P526</f>
        <v>0</v>
      </c>
      <c r="Q526" s="1"/>
      <c r="R526" s="11">
        <v>1</v>
      </c>
      <c r="S526" s="11">
        <v>1</v>
      </c>
      <c r="T526" s="11">
        <v>1</v>
      </c>
      <c r="U526" s="11">
        <v>1</v>
      </c>
      <c r="V526" s="11">
        <v>0</v>
      </c>
    </row>
    <row r="527" spans="1:22" ht="15" thickBot="1" x14ac:dyDescent="0.4">
      <c r="A527" s="6">
        <v>42895</v>
      </c>
      <c r="C527" s="3">
        <f>'All coins'!B527/'All coins'!S527</f>
        <v>0.62821368852502957</v>
      </c>
      <c r="D527" s="3">
        <f>'All coins'!E527/'All coins'!S527</f>
        <v>0.29708709342971962</v>
      </c>
      <c r="E527" s="3">
        <f>'All coins'!H527/'All coins'!S527</f>
        <v>3.2985443501698838E-2</v>
      </c>
      <c r="F527" s="3">
        <f>'All coins'!K527/'All coins'!S527</f>
        <v>4.1713774543552108E-2</v>
      </c>
      <c r="G527" s="3">
        <f>'All coins'!N527/'All coins'!S527</f>
        <v>0</v>
      </c>
      <c r="H527" s="3"/>
      <c r="I527" s="4">
        <f t="shared" si="12"/>
        <v>1.0000000000000002</v>
      </c>
      <c r="L527" s="1">
        <f>'All coins'!D527</f>
        <v>2803.2479525116028</v>
      </c>
      <c r="M527" s="1">
        <f>'All coins'!G527</f>
        <v>273.16301908556107</v>
      </c>
      <c r="N527" s="1">
        <f>'All coins'!J527</f>
        <v>0.28615984499906211</v>
      </c>
      <c r="O527" s="1">
        <f>'All coins'!M527</f>
        <v>30.086695500927579</v>
      </c>
      <c r="P527" s="1">
        <f>'All coins'!P527</f>
        <v>0</v>
      </c>
      <c r="Q527" s="1"/>
      <c r="R527" s="11">
        <v>1</v>
      </c>
      <c r="S527" s="11">
        <v>1</v>
      </c>
      <c r="T527" s="11">
        <v>1</v>
      </c>
      <c r="U527" s="11">
        <v>1</v>
      </c>
      <c r="V527" s="11">
        <v>0</v>
      </c>
    </row>
    <row r="528" spans="1:22" ht="15" thickBot="1" x14ac:dyDescent="0.4">
      <c r="A528" s="7">
        <v>42896</v>
      </c>
      <c r="C528" s="3">
        <f>'All coins'!B528/'All coins'!S528</f>
        <v>0.37580035745328405</v>
      </c>
      <c r="D528" s="3">
        <f>'All coins'!E528/'All coins'!S528</f>
        <v>0.57587243283952982</v>
      </c>
      <c r="E528" s="3">
        <f>'All coins'!H528/'All coins'!S528</f>
        <v>2.0142676224288891E-2</v>
      </c>
      <c r="F528" s="3">
        <f>'All coins'!K528/'All coins'!S528</f>
        <v>2.8184533482897168E-2</v>
      </c>
      <c r="G528" s="3">
        <f>'All coins'!N528/'All coins'!S528</f>
        <v>0</v>
      </c>
      <c r="H528" s="3"/>
      <c r="I528" s="4">
        <f t="shared" si="12"/>
        <v>1</v>
      </c>
      <c r="L528" s="1">
        <f>'All coins'!D528</f>
        <v>2825.3480241760903</v>
      </c>
      <c r="M528" s="1">
        <f>'All coins'!G528</f>
        <v>329.39776751788997</v>
      </c>
      <c r="N528" s="1">
        <f>'All coins'!J528</f>
        <v>0.28144933558663721</v>
      </c>
      <c r="O528" s="1">
        <f>'All coins'!M528</f>
        <v>29.583210506330943</v>
      </c>
      <c r="P528" s="1">
        <f>'All coins'!P528</f>
        <v>0</v>
      </c>
      <c r="Q528" s="1"/>
      <c r="R528" s="11">
        <v>1</v>
      </c>
      <c r="S528" s="11">
        <v>1</v>
      </c>
      <c r="T528" s="11">
        <v>1</v>
      </c>
      <c r="U528" s="11">
        <v>1</v>
      </c>
      <c r="V528" s="11">
        <v>0</v>
      </c>
    </row>
    <row r="529" spans="1:22" ht="15" thickBot="1" x14ac:dyDescent="0.4">
      <c r="A529" s="6">
        <v>42897</v>
      </c>
      <c r="C529" s="3">
        <f>'All coins'!B529/'All coins'!S529</f>
        <v>0.50074907228428034</v>
      </c>
      <c r="D529" s="3">
        <f>'All coins'!E529/'All coins'!S529</f>
        <v>0.42133544170007847</v>
      </c>
      <c r="E529" s="3">
        <f>'All coins'!H529/'All coins'!S529</f>
        <v>3.6644228976548072E-2</v>
      </c>
      <c r="F529" s="3">
        <f>'All coins'!K529/'All coins'!S529</f>
        <v>4.1271257039093026E-2</v>
      </c>
      <c r="G529" s="3">
        <f>'All coins'!N529/'All coins'!S529</f>
        <v>0</v>
      </c>
      <c r="H529" s="3"/>
      <c r="I529" s="4">
        <f t="shared" si="12"/>
        <v>0.99999999999999989</v>
      </c>
      <c r="L529" s="1">
        <f>'All coins'!D529</f>
        <v>2886.1806049567613</v>
      </c>
      <c r="M529" s="1">
        <f>'All coins'!G529</f>
        <v>337.69231146691715</v>
      </c>
      <c r="N529" s="1">
        <f>'All coins'!J529</f>
        <v>0.25533000151455731</v>
      </c>
      <c r="O529" s="1">
        <f>'All coins'!M529</f>
        <v>29.72479771873191</v>
      </c>
      <c r="P529" s="1">
        <f>'All coins'!P529</f>
        <v>0</v>
      </c>
      <c r="Q529" s="1"/>
      <c r="R529" s="11">
        <v>1</v>
      </c>
      <c r="S529" s="11">
        <v>1</v>
      </c>
      <c r="T529" s="11">
        <v>1</v>
      </c>
      <c r="U529" s="11">
        <v>1</v>
      </c>
      <c r="V529" s="11">
        <v>0</v>
      </c>
    </row>
    <row r="530" spans="1:22" ht="15" thickBot="1" x14ac:dyDescent="0.4">
      <c r="A530" s="7">
        <v>42898</v>
      </c>
      <c r="C530" s="3">
        <f>'All coins'!B530/'All coins'!S530</f>
        <v>0.37701052047663208</v>
      </c>
      <c r="D530" s="3">
        <f>'All coins'!E530/'All coins'!S530</f>
        <v>0.55391925071320303</v>
      </c>
      <c r="E530" s="3">
        <f>'All coins'!H530/'All coins'!S530</f>
        <v>1.4662135135242926E-2</v>
      </c>
      <c r="F530" s="3">
        <f>'All coins'!K530/'All coins'!S530</f>
        <v>5.4408093674921949E-2</v>
      </c>
      <c r="G530" s="3">
        <f>'All coins'!N530/'All coins'!S530</f>
        <v>0</v>
      </c>
      <c r="H530" s="3"/>
      <c r="I530" s="4">
        <f t="shared" si="12"/>
        <v>1</v>
      </c>
      <c r="L530" s="1">
        <f>'All coins'!D530</f>
        <v>2932.4550782806164</v>
      </c>
      <c r="M530" s="1">
        <f>'All coins'!G530</f>
        <v>386.89913854949361</v>
      </c>
      <c r="N530" s="1">
        <f>'All coins'!J530</f>
        <v>0.26840694782430286</v>
      </c>
      <c r="O530" s="1">
        <f>'All coins'!M530</f>
        <v>33.729361504638007</v>
      </c>
      <c r="P530" s="1">
        <f>'All coins'!P530</f>
        <v>0</v>
      </c>
      <c r="Q530" s="1"/>
      <c r="R530" s="11">
        <v>1</v>
      </c>
      <c r="S530" s="11">
        <v>1</v>
      </c>
      <c r="T530" s="11">
        <v>1</v>
      </c>
      <c r="U530" s="11">
        <v>1</v>
      </c>
      <c r="V530" s="11">
        <v>0</v>
      </c>
    </row>
    <row r="531" spans="1:22" ht="15" thickBot="1" x14ac:dyDescent="0.4">
      <c r="A531" s="6">
        <v>42899</v>
      </c>
      <c r="C531" s="3">
        <f>'All coins'!B531/'All coins'!S531</f>
        <v>0.5701227339690762</v>
      </c>
      <c r="D531" s="3">
        <f>'All coins'!E531/'All coins'!S531</f>
        <v>0.36250882331740109</v>
      </c>
      <c r="E531" s="3">
        <f>'All coins'!H531/'All coins'!S531</f>
        <v>2.559559671239367E-2</v>
      </c>
      <c r="F531" s="3">
        <f>'All coins'!K531/'All coins'!S531</f>
        <v>4.1772846001128981E-2</v>
      </c>
      <c r="G531" s="3">
        <f>'All coins'!N531/'All coins'!S531</f>
        <v>0</v>
      </c>
      <c r="H531" s="3"/>
      <c r="I531" s="4">
        <f t="shared" si="12"/>
        <v>0.99999999999999989</v>
      </c>
      <c r="L531" s="1">
        <f>'All coins'!D531</f>
        <v>2647.1144087394605</v>
      </c>
      <c r="M531" s="1">
        <f>'All coins'!G531</f>
        <v>389.16776120322163</v>
      </c>
      <c r="N531" s="1">
        <f>'All coins'!J531</f>
        <v>0.24217129613701344</v>
      </c>
      <c r="O531" s="1">
        <f>'All coins'!M531</f>
        <v>28.768511141249469</v>
      </c>
      <c r="P531" s="1">
        <f>'All coins'!P531</f>
        <v>0</v>
      </c>
      <c r="Q531" s="1"/>
      <c r="R531" s="11">
        <v>1</v>
      </c>
      <c r="S531" s="11">
        <v>1</v>
      </c>
      <c r="T531" s="11">
        <v>1</v>
      </c>
      <c r="U531" s="11">
        <v>1</v>
      </c>
      <c r="V531" s="11">
        <v>0</v>
      </c>
    </row>
    <row r="532" spans="1:22" ht="15" thickBot="1" x14ac:dyDescent="0.4">
      <c r="A532" s="7">
        <v>42900</v>
      </c>
      <c r="C532" s="3">
        <f>'All coins'!B532/'All coins'!S532</f>
        <v>0.51044258379636442</v>
      </c>
      <c r="D532" s="3">
        <f>'All coins'!E532/'All coins'!S532</f>
        <v>0.44295821752407777</v>
      </c>
      <c r="E532" s="3">
        <f>'All coins'!H532/'All coins'!S532</f>
        <v>1.8315824580670218E-2</v>
      </c>
      <c r="F532" s="3">
        <f>'All coins'!K532/'All coins'!S532</f>
        <v>2.8283374098887561E-2</v>
      </c>
      <c r="G532" s="3">
        <f>'All coins'!N532/'All coins'!S532</f>
        <v>0</v>
      </c>
      <c r="H532" s="3"/>
      <c r="I532" s="4">
        <f t="shared" si="12"/>
        <v>1</v>
      </c>
      <c r="L532" s="1">
        <f>'All coins'!D532</f>
        <v>2700.7203021948776</v>
      </c>
      <c r="M532" s="1">
        <f>'All coins'!G532</f>
        <v>354.55002111015068</v>
      </c>
      <c r="N532" s="1">
        <f>'All coins'!J532</f>
        <v>0.26151699179178478</v>
      </c>
      <c r="O532" s="1">
        <f>'All coins'!M532</f>
        <v>30.235376181900509</v>
      </c>
      <c r="P532" s="1">
        <f>'All coins'!P532</f>
        <v>0</v>
      </c>
      <c r="Q532" s="1"/>
      <c r="R532" s="11">
        <v>1</v>
      </c>
      <c r="S532" s="11">
        <v>1</v>
      </c>
      <c r="T532" s="11">
        <v>1</v>
      </c>
      <c r="U532" s="11">
        <v>1</v>
      </c>
      <c r="V532" s="11">
        <v>0</v>
      </c>
    </row>
    <row r="533" spans="1:22" ht="15" thickBot="1" x14ac:dyDescent="0.4">
      <c r="A533" s="6">
        <v>42901</v>
      </c>
      <c r="C533" s="3">
        <f>'All coins'!B533/'All coins'!S533</f>
        <v>0.43454746982647341</v>
      </c>
      <c r="D533" s="3">
        <f>'All coins'!E533/'All coins'!S533</f>
        <v>0.50914971480487903</v>
      </c>
      <c r="E533" s="3">
        <f>'All coins'!H533/'All coins'!S533</f>
        <v>2.7231913614177643E-2</v>
      </c>
      <c r="F533" s="3">
        <f>'All coins'!K533/'All coins'!S533</f>
        <v>2.9070901754469844E-2</v>
      </c>
      <c r="G533" s="3">
        <f>'All coins'!N533/'All coins'!S533</f>
        <v>0</v>
      </c>
      <c r="H533" s="3"/>
      <c r="I533" s="4">
        <f t="shared" si="12"/>
        <v>0.99999999999999989</v>
      </c>
      <c r="L533" s="1">
        <f>'All coins'!D533</f>
        <v>2438.0405494823358</v>
      </c>
      <c r="M533" s="1">
        <f>'All coins'!G533</f>
        <v>343.55270422804364</v>
      </c>
      <c r="N533" s="1">
        <f>'All coins'!J533</f>
        <v>0.2598918281775926</v>
      </c>
      <c r="O533" s="1">
        <f>'All coins'!M533</f>
        <v>28.737471105772528</v>
      </c>
      <c r="P533" s="1">
        <f>'All coins'!P533</f>
        <v>0</v>
      </c>
      <c r="Q533" s="1"/>
      <c r="R533" s="11">
        <v>1</v>
      </c>
      <c r="S533" s="11">
        <v>1</v>
      </c>
      <c r="T533" s="11">
        <v>1</v>
      </c>
      <c r="U533" s="11">
        <v>1</v>
      </c>
      <c r="V533" s="11">
        <v>0</v>
      </c>
    </row>
    <row r="534" spans="1:22" ht="15" thickBot="1" x14ac:dyDescent="0.4">
      <c r="A534" s="7">
        <v>42902</v>
      </c>
      <c r="C534" s="3">
        <f>'All coins'!B534/'All coins'!S534</f>
        <v>0.57798980803494537</v>
      </c>
      <c r="D534" s="3">
        <f>'All coins'!E534/'All coins'!S534</f>
        <v>0.3633121975898424</v>
      </c>
      <c r="E534" s="3">
        <f>'All coins'!H534/'All coins'!S534</f>
        <v>2.5696535710873096E-2</v>
      </c>
      <c r="F534" s="3">
        <f>'All coins'!K534/'All coins'!S534</f>
        <v>3.300145866433931E-2</v>
      </c>
      <c r="G534" s="3">
        <f>'All coins'!N534/'All coins'!S534</f>
        <v>0</v>
      </c>
      <c r="H534" s="3"/>
      <c r="I534" s="4">
        <f t="shared" si="12"/>
        <v>1.0000000000000002</v>
      </c>
      <c r="L534" s="1">
        <f>'All coins'!D534</f>
        <v>2430.7019886611115</v>
      </c>
      <c r="M534" s="1">
        <f>'All coins'!G534</f>
        <v>346.15270639352929</v>
      </c>
      <c r="N534" s="1">
        <f>'All coins'!J534</f>
        <v>0.24420883528796969</v>
      </c>
      <c r="O534" s="1">
        <f>'All coins'!M534</f>
        <v>28.942943198423286</v>
      </c>
      <c r="P534" s="1">
        <f>'All coins'!P534</f>
        <v>0</v>
      </c>
      <c r="Q534" s="1"/>
      <c r="R534" s="11">
        <v>1</v>
      </c>
      <c r="S534" s="11">
        <v>1</v>
      </c>
      <c r="T534" s="11">
        <v>1</v>
      </c>
      <c r="U534" s="11">
        <v>1</v>
      </c>
      <c r="V534" s="11">
        <v>0</v>
      </c>
    </row>
    <row r="535" spans="1:22" ht="15" thickBot="1" x14ac:dyDescent="0.4">
      <c r="A535" s="6">
        <v>42903</v>
      </c>
      <c r="C535" s="3">
        <f>'All coins'!B535/'All coins'!S535</f>
        <v>0.56557603219566777</v>
      </c>
      <c r="D535" s="3">
        <f>'All coins'!E535/'All coins'!S535</f>
        <v>0.32561539572138354</v>
      </c>
      <c r="E535" s="3">
        <f>'All coins'!H535/'All coins'!S535</f>
        <v>2.0302403979959732E-2</v>
      </c>
      <c r="F535" s="3">
        <f>'All coins'!K535/'All coins'!S535</f>
        <v>8.8506168102989044E-2</v>
      </c>
      <c r="G535" s="3">
        <f>'All coins'!N535/'All coins'!S535</f>
        <v>0</v>
      </c>
      <c r="H535" s="3"/>
      <c r="I535" s="4">
        <f t="shared" si="12"/>
        <v>1</v>
      </c>
      <c r="L535" s="1">
        <f>'All coins'!D535</f>
        <v>2496.4906891691558</v>
      </c>
      <c r="M535" s="1">
        <f>'All coins'!G535</f>
        <v>359.84595134156314</v>
      </c>
      <c r="N535" s="1">
        <f>'All coins'!J535</f>
        <v>0.24870861822858534</v>
      </c>
      <c r="O535" s="1">
        <f>'All coins'!M535</f>
        <v>33.734384389822281</v>
      </c>
      <c r="P535" s="1">
        <f>'All coins'!P535</f>
        <v>0</v>
      </c>
      <c r="Q535" s="1"/>
      <c r="R535" s="11">
        <v>1</v>
      </c>
      <c r="S535" s="11">
        <v>1</v>
      </c>
      <c r="T535" s="11">
        <v>1</v>
      </c>
      <c r="U535" s="11">
        <v>1</v>
      </c>
      <c r="V535" s="11">
        <v>0</v>
      </c>
    </row>
    <row r="536" spans="1:22" ht="15" thickBot="1" x14ac:dyDescent="0.4">
      <c r="A536" s="7">
        <v>42904</v>
      </c>
      <c r="C536" s="3">
        <f>'All coins'!B536/'All coins'!S536</f>
        <v>0.41723893097052628</v>
      </c>
      <c r="D536" s="3">
        <f>'All coins'!E536/'All coins'!S536</f>
        <v>0.24501456269417732</v>
      </c>
      <c r="E536" s="3">
        <f>'All coins'!H536/'All coins'!S536</f>
        <v>2.1840764850020726E-2</v>
      </c>
      <c r="F536" s="3">
        <f>'All coins'!K536/'All coins'!S536</f>
        <v>0.31590574148527578</v>
      </c>
      <c r="G536" s="3">
        <f>'All coins'!N536/'All coins'!S536</f>
        <v>0</v>
      </c>
      <c r="H536" s="3"/>
      <c r="I536" s="4">
        <f t="shared" si="12"/>
        <v>1</v>
      </c>
      <c r="L536" s="1">
        <f>'All coins'!D536</f>
        <v>2653.8518015244313</v>
      </c>
      <c r="M536" s="1">
        <f>'All coins'!G536</f>
        <v>356.48780829648945</v>
      </c>
      <c r="N536" s="1">
        <f>'All coins'!J536</f>
        <v>0.2589058334154371</v>
      </c>
      <c r="O536" s="1">
        <f>'All coins'!M536</f>
        <v>45.884672501179637</v>
      </c>
      <c r="P536" s="1">
        <f>'All coins'!P536</f>
        <v>0</v>
      </c>
      <c r="Q536" s="1"/>
      <c r="R536" s="11">
        <v>1</v>
      </c>
      <c r="S536" s="11">
        <v>1</v>
      </c>
      <c r="T536" s="11">
        <v>1</v>
      </c>
      <c r="U536" s="11">
        <v>1</v>
      </c>
      <c r="V536" s="11">
        <v>0</v>
      </c>
    </row>
    <row r="537" spans="1:22" ht="15" thickBot="1" x14ac:dyDescent="0.4">
      <c r="A537" s="6">
        <v>42905</v>
      </c>
      <c r="C537" s="3">
        <f>'All coins'!B537/'All coins'!S537</f>
        <v>0.50288513025003856</v>
      </c>
      <c r="D537" s="3">
        <f>'All coins'!E537/'All coins'!S537</f>
        <v>0.2638431803194668</v>
      </c>
      <c r="E537" s="3">
        <f>'All coins'!H537/'All coins'!S537</f>
        <v>3.5752507413527097E-2</v>
      </c>
      <c r="F537" s="3">
        <f>'All coins'!K537/'All coins'!S537</f>
        <v>0.1975191820169675</v>
      </c>
      <c r="G537" s="3">
        <f>'All coins'!N537/'All coins'!S537</f>
        <v>0</v>
      </c>
      <c r="H537" s="3"/>
      <c r="I537" s="4">
        <f t="shared" si="12"/>
        <v>0.99999999999999989</v>
      </c>
      <c r="L537" s="1">
        <f>'All coins'!D537</f>
        <v>2553.5008896954205</v>
      </c>
      <c r="M537" s="1">
        <f>'All coins'!G537</f>
        <v>354.54101016323222</v>
      </c>
      <c r="N537" s="1">
        <f>'All coins'!J537</f>
        <v>0.26384474154456128</v>
      </c>
      <c r="O537" s="1">
        <f>'All coins'!M537</f>
        <v>43.442775762474376</v>
      </c>
      <c r="P537" s="1">
        <f>'All coins'!P537</f>
        <v>0</v>
      </c>
      <c r="Q537" s="1"/>
      <c r="R537" s="11">
        <v>1</v>
      </c>
      <c r="S537" s="11">
        <v>1</v>
      </c>
      <c r="T537" s="11">
        <v>1</v>
      </c>
      <c r="U537" s="11">
        <v>1</v>
      </c>
      <c r="V537" s="11">
        <v>0</v>
      </c>
    </row>
    <row r="538" spans="1:22" ht="15" thickBot="1" x14ac:dyDescent="0.4">
      <c r="A538" s="7">
        <v>42906</v>
      </c>
      <c r="C538" s="3">
        <f>'All coins'!B538/'All coins'!S538</f>
        <v>0.44019037007706102</v>
      </c>
      <c r="D538" s="3">
        <f>'All coins'!E538/'All coins'!S538</f>
        <v>0.32363046647572663</v>
      </c>
      <c r="E538" s="3">
        <f>'All coins'!H538/'All coins'!S538</f>
        <v>2.3049068440380481E-2</v>
      </c>
      <c r="F538" s="3">
        <f>'All coins'!K538/'All coins'!S538</f>
        <v>0.213130095006832</v>
      </c>
      <c r="G538" s="3">
        <f>'All coins'!N538/'All coins'!S538</f>
        <v>0</v>
      </c>
      <c r="H538" s="3"/>
      <c r="I538" s="4">
        <f t="shared" si="12"/>
        <v>1</v>
      </c>
      <c r="L538" s="1">
        <f>'All coins'!D538</f>
        <v>2638.7646903532818</v>
      </c>
      <c r="M538" s="1">
        <f>'All coins'!G538</f>
        <v>352.58043928524506</v>
      </c>
      <c r="N538" s="1">
        <f>'All coins'!J538</f>
        <v>0.27946207303763465</v>
      </c>
      <c r="O538" s="1">
        <f>'All coins'!M538</f>
        <v>47.35825117233739</v>
      </c>
      <c r="P538" s="1">
        <f>'All coins'!P538</f>
        <v>0</v>
      </c>
      <c r="Q538" s="1"/>
      <c r="R538" s="11">
        <v>1</v>
      </c>
      <c r="S538" s="11">
        <v>1</v>
      </c>
      <c r="T538" s="11">
        <v>1</v>
      </c>
      <c r="U538" s="11">
        <v>1</v>
      </c>
      <c r="V538" s="11">
        <v>0</v>
      </c>
    </row>
    <row r="539" spans="1:22" ht="15" thickBot="1" x14ac:dyDescent="0.4">
      <c r="A539" s="6">
        <v>42907</v>
      </c>
      <c r="C539" s="3">
        <f>'All coins'!B539/'All coins'!S539</f>
        <v>0.44974938049183122</v>
      </c>
      <c r="D539" s="3">
        <f>'All coins'!E539/'All coins'!S539</f>
        <v>0.3835757504027022</v>
      </c>
      <c r="E539" s="3">
        <f>'All coins'!H539/'All coins'!S539</f>
        <v>7.6426738266750657E-2</v>
      </c>
      <c r="F539" s="3">
        <f>'All coins'!K539/'All coins'!S539</f>
        <v>9.0248130838715912E-2</v>
      </c>
      <c r="G539" s="3">
        <f>'All coins'!N539/'All coins'!S539</f>
        <v>0</v>
      </c>
      <c r="H539" s="3"/>
      <c r="I539" s="4">
        <f t="shared" si="12"/>
        <v>1</v>
      </c>
      <c r="L539" s="1">
        <f>'All coins'!D539</f>
        <v>2731.5528988234032</v>
      </c>
      <c r="M539" s="1">
        <f>'All coins'!G539</f>
        <v>331.9102796483416</v>
      </c>
      <c r="N539" s="1">
        <f>'All coins'!J539</f>
        <v>0.30482683875636157</v>
      </c>
      <c r="O539" s="1">
        <f>'All coins'!M539</f>
        <v>45.389523793314645</v>
      </c>
      <c r="P539" s="1">
        <f>'All coins'!P539</f>
        <v>0</v>
      </c>
      <c r="Q539" s="1"/>
      <c r="R539" s="11">
        <v>1</v>
      </c>
      <c r="S539" s="11">
        <v>1</v>
      </c>
      <c r="T539" s="11">
        <v>1</v>
      </c>
      <c r="U539" s="11">
        <v>1</v>
      </c>
      <c r="V539" s="11">
        <v>0</v>
      </c>
    </row>
    <row r="540" spans="1:22" ht="15" thickBot="1" x14ac:dyDescent="0.4">
      <c r="A540" s="7">
        <v>42908</v>
      </c>
      <c r="C540" s="3">
        <f>'All coins'!B540/'All coins'!S540</f>
        <v>0.52822880423782448</v>
      </c>
      <c r="D540" s="3">
        <f>'All coins'!E540/'All coins'!S540</f>
        <v>0.35535455880882993</v>
      </c>
      <c r="E540" s="3">
        <f>'All coins'!H540/'All coins'!S540</f>
        <v>4.3639463150362254E-2</v>
      </c>
      <c r="F540" s="3">
        <f>'All coins'!K540/'All coins'!S540</f>
        <v>7.2777173802983514E-2</v>
      </c>
      <c r="G540" s="3">
        <f>'All coins'!N540/'All coins'!S540</f>
        <v>0</v>
      </c>
      <c r="H540" s="3"/>
      <c r="I540" s="4">
        <f t="shared" si="12"/>
        <v>1.0000000000000002</v>
      </c>
      <c r="L540" s="1">
        <f>'All coins'!D540</f>
        <v>2675.821124064485</v>
      </c>
      <c r="M540" s="1">
        <f>'All coins'!G540</f>
        <v>322.51349563796043</v>
      </c>
      <c r="N540" s="1">
        <f>'All coins'!J540</f>
        <v>0.2707978549564809</v>
      </c>
      <c r="O540" s="1">
        <f>'All coins'!M540</f>
        <v>43.839455674860908</v>
      </c>
      <c r="P540" s="1">
        <f>'All coins'!P540</f>
        <v>0</v>
      </c>
      <c r="Q540" s="1"/>
      <c r="R540" s="11">
        <v>1</v>
      </c>
      <c r="S540" s="11">
        <v>1</v>
      </c>
      <c r="T540" s="11">
        <v>1</v>
      </c>
      <c r="U540" s="11">
        <v>1</v>
      </c>
      <c r="V540" s="11">
        <v>0</v>
      </c>
    </row>
    <row r="541" spans="1:22" ht="15" thickBot="1" x14ac:dyDescent="0.4">
      <c r="A541" s="6">
        <v>42909</v>
      </c>
      <c r="C541" s="3">
        <f>'All coins'!B541/'All coins'!S541</f>
        <v>0.5654499435746716</v>
      </c>
      <c r="D541" s="3">
        <f>'All coins'!E541/'All coins'!S541</f>
        <v>0.28398854110148686</v>
      </c>
      <c r="E541" s="3">
        <f>'All coins'!H541/'All coins'!S541</f>
        <v>5.4897906759610905E-2</v>
      </c>
      <c r="F541" s="3">
        <f>'All coins'!K541/'All coins'!S541</f>
        <v>9.5663608564230646E-2</v>
      </c>
      <c r="G541" s="3">
        <f>'All coins'!N541/'All coins'!S541</f>
        <v>0</v>
      </c>
      <c r="H541" s="3"/>
      <c r="I541" s="4">
        <f t="shared" si="12"/>
        <v>1</v>
      </c>
      <c r="L541" s="1">
        <f>'All coins'!D541</f>
        <v>2753.7080485705633</v>
      </c>
      <c r="M541" s="1">
        <f>'All coins'!G541</f>
        <v>323.2579140132305</v>
      </c>
      <c r="N541" s="1">
        <f>'All coins'!J541</f>
        <v>0.27757171347976473</v>
      </c>
      <c r="O541" s="1">
        <f>'All coins'!M541</f>
        <v>45.95156678784749</v>
      </c>
      <c r="P541" s="1">
        <f>'All coins'!P541</f>
        <v>0</v>
      </c>
      <c r="Q541" s="1"/>
      <c r="R541" s="11">
        <v>1</v>
      </c>
      <c r="S541" s="11">
        <v>1</v>
      </c>
      <c r="T541" s="11">
        <v>1</v>
      </c>
      <c r="U541" s="11">
        <v>1</v>
      </c>
      <c r="V541" s="11">
        <v>0</v>
      </c>
    </row>
    <row r="542" spans="1:22" ht="15" thickBot="1" x14ac:dyDescent="0.4">
      <c r="A542" s="7">
        <v>42910</v>
      </c>
      <c r="C542" s="3">
        <f>'All coins'!B542/'All coins'!S542</f>
        <v>0.55209260145616734</v>
      </c>
      <c r="D542" s="3">
        <f>'All coins'!E542/'All coins'!S542</f>
        <v>0.33869448976148903</v>
      </c>
      <c r="E542" s="3">
        <f>'All coins'!H542/'All coins'!S542</f>
        <v>3.8836182159713364E-2</v>
      </c>
      <c r="F542" s="3">
        <f>'All coins'!K542/'All coins'!S542</f>
        <v>7.0376726622630337E-2</v>
      </c>
      <c r="G542" s="3">
        <f>'All coins'!N542/'All coins'!S542</f>
        <v>0</v>
      </c>
      <c r="H542" s="3"/>
      <c r="I542" s="4">
        <f t="shared" si="12"/>
        <v>1</v>
      </c>
      <c r="L542" s="1">
        <f>'All coins'!D542</f>
        <v>2762.108883227681</v>
      </c>
      <c r="M542" s="1">
        <f>'All coins'!G542</f>
        <v>311.14217179988032</v>
      </c>
      <c r="N542" s="1">
        <f>'All coins'!J542</f>
        <v>0.29170241544700209</v>
      </c>
      <c r="O542" s="1">
        <f>'All coins'!M542</f>
        <v>45.777236464452955</v>
      </c>
      <c r="P542" s="1">
        <f>'All coins'!P542</f>
        <v>0</v>
      </c>
      <c r="Q542" s="1"/>
      <c r="R542" s="11">
        <v>1</v>
      </c>
      <c r="S542" s="11">
        <v>1</v>
      </c>
      <c r="T542" s="11">
        <v>1</v>
      </c>
      <c r="U542" s="11">
        <v>1</v>
      </c>
      <c r="V542" s="11">
        <v>0</v>
      </c>
    </row>
    <row r="543" spans="1:22" ht="15" thickBot="1" x14ac:dyDescent="0.4">
      <c r="A543" s="6">
        <v>42911</v>
      </c>
      <c r="C543" s="3">
        <f>'All coins'!B543/'All coins'!S543</f>
        <v>0.49178614023977413</v>
      </c>
      <c r="D543" s="3">
        <f>'All coins'!E543/'All coins'!S543</f>
        <v>0.38323376111028407</v>
      </c>
      <c r="E543" s="3">
        <f>'All coins'!H543/'All coins'!S543</f>
        <v>6.5336801257212737E-2</v>
      </c>
      <c r="F543" s="3">
        <f>'All coins'!K543/'All coins'!S543</f>
        <v>5.9643297392729187E-2</v>
      </c>
      <c r="G543" s="3">
        <f>'All coins'!N543/'All coins'!S543</f>
        <v>0</v>
      </c>
      <c r="H543" s="3"/>
      <c r="I543" s="4">
        <f t="shared" si="12"/>
        <v>1</v>
      </c>
      <c r="L543" s="1">
        <f>'All coins'!D543</f>
        <v>2664.5321051775027</v>
      </c>
      <c r="M543" s="1">
        <f>'All coins'!G543</f>
        <v>283.6996288970638</v>
      </c>
      <c r="N543" s="1">
        <f>'All coins'!J543</f>
        <v>0.27636553530959806</v>
      </c>
      <c r="O543" s="1">
        <f>'All coins'!M543</f>
        <v>42.684870749086542</v>
      </c>
      <c r="P543" s="1">
        <f>'All coins'!P543</f>
        <v>0</v>
      </c>
      <c r="Q543" s="1"/>
      <c r="R543" s="11">
        <v>1</v>
      </c>
      <c r="S543" s="11">
        <v>1</v>
      </c>
      <c r="T543" s="11">
        <v>1</v>
      </c>
      <c r="U543" s="11">
        <v>1</v>
      </c>
      <c r="V543" s="11">
        <v>0</v>
      </c>
    </row>
    <row r="544" spans="1:22" ht="15" thickBot="1" x14ac:dyDescent="0.4">
      <c r="A544" s="7">
        <v>42912</v>
      </c>
      <c r="C544" s="3">
        <f>'All coins'!B544/'All coins'!S544</f>
        <v>0.43050746236070353</v>
      </c>
      <c r="D544" s="3">
        <f>'All coins'!E544/'All coins'!S544</f>
        <v>0.50188846410788857</v>
      </c>
      <c r="E544" s="3">
        <f>'All coins'!H544/'All coins'!S544</f>
        <v>1.6431233180761881E-2</v>
      </c>
      <c r="F544" s="3">
        <f>'All coins'!K544/'All coins'!S544</f>
        <v>5.1172840350645989E-2</v>
      </c>
      <c r="G544" s="3">
        <f>'All coins'!N544/'All coins'!S544</f>
        <v>0</v>
      </c>
      <c r="H544" s="3"/>
      <c r="I544" s="4">
        <f t="shared" si="12"/>
        <v>1</v>
      </c>
      <c r="L544" s="1">
        <f>'All coins'!D544</f>
        <v>2671.6712338006469</v>
      </c>
      <c r="M544" s="1">
        <f>'All coins'!G544</f>
        <v>258.02831256102871</v>
      </c>
      <c r="N544" s="1">
        <f>'All coins'!J544</f>
        <v>0.25617302921209056</v>
      </c>
      <c r="O544" s="1">
        <f>'All coins'!M544</f>
        <v>40.592402916961973</v>
      </c>
      <c r="P544" s="1">
        <f>'All coins'!P544</f>
        <v>0</v>
      </c>
      <c r="Q544" s="1"/>
      <c r="R544" s="11">
        <v>1</v>
      </c>
      <c r="S544" s="11">
        <v>1</v>
      </c>
      <c r="T544" s="11">
        <v>1</v>
      </c>
      <c r="U544" s="11">
        <v>1</v>
      </c>
      <c r="V544" s="11">
        <v>0</v>
      </c>
    </row>
    <row r="545" spans="1:22" ht="15" thickBot="1" x14ac:dyDescent="0.4">
      <c r="A545" s="6">
        <v>42913</v>
      </c>
      <c r="C545" s="3">
        <f>'All coins'!B545/'All coins'!S545</f>
        <v>0.46252180612556293</v>
      </c>
      <c r="D545" s="3">
        <f>'All coins'!E545/'All coins'!S545</f>
        <v>0.45332675990385718</v>
      </c>
      <c r="E545" s="3">
        <f>'All coins'!H545/'All coins'!S545</f>
        <v>2.6813943149909147E-2</v>
      </c>
      <c r="F545" s="3">
        <f>'All coins'!K545/'All coins'!S545</f>
        <v>5.7337490820670793E-2</v>
      </c>
      <c r="G545" s="3">
        <f>'All coins'!N545/'All coins'!S545</f>
        <v>0</v>
      </c>
      <c r="H545" s="3"/>
      <c r="I545" s="4">
        <f t="shared" si="12"/>
        <v>1</v>
      </c>
      <c r="L545" s="1">
        <f>'All coins'!D545</f>
        <v>2466.5543148245156</v>
      </c>
      <c r="M545" s="1">
        <f>'All coins'!G545</f>
        <v>271.99024996443933</v>
      </c>
      <c r="N545" s="1">
        <f>'All coins'!J545</f>
        <v>0.24655768584968921</v>
      </c>
      <c r="O545" s="1">
        <f>'All coins'!M545</f>
        <v>38.127849952002869</v>
      </c>
      <c r="P545" s="1">
        <f>'All coins'!P545</f>
        <v>0</v>
      </c>
      <c r="Q545" s="1"/>
      <c r="R545" s="11">
        <v>1</v>
      </c>
      <c r="S545" s="11">
        <v>1</v>
      </c>
      <c r="T545" s="11">
        <v>1</v>
      </c>
      <c r="U545" s="11">
        <v>1</v>
      </c>
      <c r="V545" s="11">
        <v>0</v>
      </c>
    </row>
    <row r="546" spans="1:22" ht="15" thickBot="1" x14ac:dyDescent="0.4">
      <c r="A546" s="7">
        <v>42914</v>
      </c>
      <c r="C546" s="3">
        <f>'All coins'!B546/'All coins'!S546</f>
        <v>0.47941238886097692</v>
      </c>
      <c r="D546" s="3">
        <f>'All coins'!E546/'All coins'!S546</f>
        <v>0.44233952927872405</v>
      </c>
      <c r="E546" s="3">
        <f>'All coins'!H546/'All coins'!S546</f>
        <v>2.127794608991063E-2</v>
      </c>
      <c r="F546" s="3">
        <f>'All coins'!K546/'All coins'!S546</f>
        <v>5.6970135770388251E-2</v>
      </c>
      <c r="G546" s="3">
        <f>'All coins'!N546/'All coins'!S546</f>
        <v>0</v>
      </c>
      <c r="H546" s="3"/>
      <c r="I546" s="4">
        <f t="shared" si="12"/>
        <v>0.99999999999999978</v>
      </c>
      <c r="L546" s="1">
        <f>'All coins'!D546</f>
        <v>2601.8022842274809</v>
      </c>
      <c r="M546" s="1">
        <f>'All coins'!G546</f>
        <v>303.22682751709596</v>
      </c>
      <c r="N546" s="1">
        <f>'All coins'!J546</f>
        <v>0.25918608819370403</v>
      </c>
      <c r="O546" s="1">
        <f>'All coins'!M546</f>
        <v>40.162854924347698</v>
      </c>
      <c r="P546" s="1">
        <f>'All coins'!P546</f>
        <v>0</v>
      </c>
      <c r="Q546" s="1"/>
      <c r="R546" s="11">
        <v>1</v>
      </c>
      <c r="S546" s="11">
        <v>1</v>
      </c>
      <c r="T546" s="11">
        <v>1</v>
      </c>
      <c r="U546" s="11">
        <v>1</v>
      </c>
      <c r="V546" s="11">
        <v>0</v>
      </c>
    </row>
    <row r="547" spans="1:22" ht="15" thickBot="1" x14ac:dyDescent="0.4">
      <c r="A547" s="6">
        <v>42915</v>
      </c>
      <c r="C547" s="3">
        <f>'All coins'!B547/'All coins'!S547</f>
        <v>0.47393076638520076</v>
      </c>
      <c r="D547" s="3">
        <f>'All coins'!E547/'All coins'!S547</f>
        <v>0.43119856677232743</v>
      </c>
      <c r="E547" s="3">
        <f>'All coins'!H547/'All coins'!S547</f>
        <v>2.175323589312753E-2</v>
      </c>
      <c r="F547" s="3">
        <f>'All coins'!K547/'All coins'!S547</f>
        <v>7.3117430949344211E-2</v>
      </c>
      <c r="G547" s="3">
        <f>'All coins'!N547/'All coins'!S547</f>
        <v>0</v>
      </c>
      <c r="H547" s="3"/>
      <c r="I547" s="4">
        <f t="shared" si="12"/>
        <v>0.99999999999999989</v>
      </c>
      <c r="L547" s="1">
        <f>'All coins'!D547</f>
        <v>2609.2579987588738</v>
      </c>
      <c r="M547" s="1">
        <f>'All coins'!G547</f>
        <v>304.7550757049529</v>
      </c>
      <c r="N547" s="1">
        <f>'All coins'!J547</f>
        <v>0.26697317381656344</v>
      </c>
      <c r="O547" s="1">
        <f>'All coins'!M547</f>
        <v>41.859680967497177</v>
      </c>
      <c r="P547" s="1">
        <f>'All coins'!P547</f>
        <v>0</v>
      </c>
      <c r="Q547" s="1"/>
      <c r="R547" s="11">
        <v>1</v>
      </c>
      <c r="S547" s="11">
        <v>1</v>
      </c>
      <c r="T547" s="11">
        <v>1</v>
      </c>
      <c r="U547" s="11">
        <v>1</v>
      </c>
      <c r="V547" s="11">
        <v>0</v>
      </c>
    </row>
    <row r="548" spans="1:22" ht="15" thickBot="1" x14ac:dyDescent="0.4">
      <c r="A548" s="7">
        <v>42916</v>
      </c>
      <c r="C548" s="3">
        <f>'All coins'!B548/'All coins'!S548</f>
        <v>0.43659392698448118</v>
      </c>
      <c r="D548" s="3">
        <f>'All coins'!E548/'All coins'!S548</f>
        <v>0.49353787822783479</v>
      </c>
      <c r="E548" s="3">
        <f>'All coins'!H548/'All coins'!S548</f>
        <v>2.1431713688686897E-2</v>
      </c>
      <c r="F548" s="3">
        <f>'All coins'!K548/'All coins'!S548</f>
        <v>4.8436481098997078E-2</v>
      </c>
      <c r="G548" s="3">
        <f>'All coins'!N548/'All coins'!S548</f>
        <v>0</v>
      </c>
      <c r="H548" s="3"/>
      <c r="I548" s="4">
        <f t="shared" si="12"/>
        <v>1</v>
      </c>
      <c r="L548" s="1">
        <f>'All coins'!D548</f>
        <v>2574.9264106065375</v>
      </c>
      <c r="M548" s="1">
        <f>'All coins'!G548</f>
        <v>284.7890896273683</v>
      </c>
      <c r="N548" s="1">
        <f>'All coins'!J548</f>
        <v>0.25332802141920213</v>
      </c>
      <c r="O548" s="1">
        <f>'All coins'!M548</f>
        <v>39.978950399485335</v>
      </c>
      <c r="P548" s="1">
        <f>'All coins'!P548</f>
        <v>0</v>
      </c>
      <c r="Q548" s="1"/>
      <c r="R548" s="11">
        <v>1</v>
      </c>
      <c r="S548" s="11">
        <v>1</v>
      </c>
      <c r="T548" s="11">
        <v>1</v>
      </c>
      <c r="U548" s="11">
        <v>1</v>
      </c>
      <c r="V548" s="11">
        <v>0</v>
      </c>
    </row>
    <row r="549" spans="1:22" ht="15" thickBot="1" x14ac:dyDescent="0.4">
      <c r="A549" s="6">
        <v>42917</v>
      </c>
      <c r="C549" s="3">
        <f>'All coins'!B549/'All coins'!S549</f>
        <v>0.46022803775317589</v>
      </c>
      <c r="D549" s="3">
        <f>'All coins'!E549/'All coins'!S549</f>
        <v>0.47846755159630522</v>
      </c>
      <c r="E549" s="3">
        <f>'All coins'!H549/'All coins'!S549</f>
        <v>1.9162238679322721E-2</v>
      </c>
      <c r="F549" s="3">
        <f>'All coins'!K549/'All coins'!S549</f>
        <v>4.2142171971196005E-2</v>
      </c>
      <c r="G549" s="3">
        <f>'All coins'!N549/'All coins'!S549</f>
        <v>0</v>
      </c>
      <c r="H549" s="3"/>
      <c r="I549" s="4">
        <f t="shared" si="12"/>
        <v>0.99999999999999978</v>
      </c>
      <c r="L549" s="1">
        <f>'All coins'!D549</f>
        <v>2484.5511069581398</v>
      </c>
      <c r="M549" s="1">
        <f>'All coins'!G549</f>
        <v>269.22357570192992</v>
      </c>
      <c r="N549" s="1">
        <f>'All coins'!J549</f>
        <v>0.24635109923244733</v>
      </c>
      <c r="O549" s="1">
        <f>'All coins'!M549</f>
        <v>39.299419447892809</v>
      </c>
      <c r="P549" s="1">
        <f>'All coins'!P549</f>
        <v>0</v>
      </c>
      <c r="Q549" s="1"/>
      <c r="R549" s="11">
        <v>1</v>
      </c>
      <c r="S549" s="11">
        <v>1</v>
      </c>
      <c r="T549" s="11">
        <v>1</v>
      </c>
      <c r="U549" s="11">
        <v>1</v>
      </c>
      <c r="V549" s="11">
        <v>0</v>
      </c>
    </row>
    <row r="550" spans="1:22" ht="15" thickBot="1" x14ac:dyDescent="0.4">
      <c r="A550" s="7">
        <v>42918</v>
      </c>
      <c r="C550" s="3">
        <f>'All coins'!B550/'All coins'!S550</f>
        <v>0.44696171628298392</v>
      </c>
      <c r="D550" s="3">
        <f>'All coins'!E550/'All coins'!S550</f>
        <v>0.49954002625682442</v>
      </c>
      <c r="E550" s="3">
        <f>'All coins'!H550/'All coins'!S550</f>
        <v>1.8437608403925259E-2</v>
      </c>
      <c r="F550" s="3">
        <f>'All coins'!K550/'All coins'!S550</f>
        <v>3.5060649056266359E-2</v>
      </c>
      <c r="G550" s="3">
        <f>'All coins'!N550/'All coins'!S550</f>
        <v>0</v>
      </c>
      <c r="H550" s="3"/>
      <c r="I550" s="4">
        <f t="shared" si="12"/>
        <v>1</v>
      </c>
      <c r="L550" s="1">
        <f>'All coins'!D550</f>
        <v>2463.2973227971011</v>
      </c>
      <c r="M550" s="1">
        <f>'All coins'!G550</f>
        <v>272.85271853813174</v>
      </c>
      <c r="N550" s="1">
        <f>'All coins'!J550</f>
        <v>0.23610851719923348</v>
      </c>
      <c r="O550" s="1">
        <f>'All coins'!M550</f>
        <v>38.026073477189193</v>
      </c>
      <c r="P550" s="1">
        <f>'All coins'!P550</f>
        <v>0</v>
      </c>
      <c r="Q550" s="1"/>
      <c r="R550" s="11">
        <v>1</v>
      </c>
      <c r="S550" s="11">
        <v>1</v>
      </c>
      <c r="T550" s="11">
        <v>1</v>
      </c>
      <c r="U550" s="11">
        <v>1</v>
      </c>
      <c r="V550" s="11">
        <v>0</v>
      </c>
    </row>
    <row r="551" spans="1:22" ht="15" thickBot="1" x14ac:dyDescent="0.4">
      <c r="A551" s="6">
        <v>42919</v>
      </c>
      <c r="C551" s="3">
        <f>'All coins'!B551/'All coins'!S551</f>
        <v>0.53697020935190309</v>
      </c>
      <c r="D551" s="3">
        <f>'All coins'!E551/'All coins'!S551</f>
        <v>0.38753230896749413</v>
      </c>
      <c r="E551" s="3">
        <f>'All coins'!H551/'All coins'!S551</f>
        <v>1.7985263388020045E-2</v>
      </c>
      <c r="F551" s="3">
        <f>'All coins'!K551/'All coins'!S551</f>
        <v>5.7512218292582691E-2</v>
      </c>
      <c r="G551" s="3">
        <f>'All coins'!N551/'All coins'!S551</f>
        <v>0</v>
      </c>
      <c r="H551" s="3"/>
      <c r="I551" s="4">
        <f t="shared" si="12"/>
        <v>1</v>
      </c>
      <c r="L551" s="1">
        <f>'All coins'!D551</f>
        <v>2613.6737265048578</v>
      </c>
      <c r="M551" s="1">
        <f>'All coins'!G551</f>
        <v>278.8958443920294</v>
      </c>
      <c r="N551" s="1">
        <f>'All coins'!J551</f>
        <v>0.25127514494459019</v>
      </c>
      <c r="O551" s="1">
        <f>'All coins'!M551</f>
        <v>41.30870034362534</v>
      </c>
      <c r="P551" s="1">
        <f>'All coins'!P551</f>
        <v>0</v>
      </c>
      <c r="Q551" s="1"/>
      <c r="R551" s="11">
        <v>1</v>
      </c>
      <c r="S551" s="11">
        <v>1</v>
      </c>
      <c r="T551" s="11">
        <v>1</v>
      </c>
      <c r="U551" s="11">
        <v>1</v>
      </c>
      <c r="V551" s="11">
        <v>0</v>
      </c>
    </row>
    <row r="552" spans="1:22" ht="15" thickBot="1" x14ac:dyDescent="0.4">
      <c r="A552" s="7">
        <v>42920</v>
      </c>
      <c r="C552" s="3">
        <f>'All coins'!B552/'All coins'!S552</f>
        <v>0.53250228885923068</v>
      </c>
      <c r="D552" s="3">
        <f>'All coins'!E552/'All coins'!S552</f>
        <v>0.29015878318466543</v>
      </c>
      <c r="E552" s="3">
        <f>'All coins'!H552/'All coins'!S552</f>
        <v>1.9838135828091463E-2</v>
      </c>
      <c r="F552" s="3">
        <f>'All coins'!K552/'All coins'!S552</f>
        <v>0.15750079212801249</v>
      </c>
      <c r="G552" s="3">
        <f>'All coins'!N552/'All coins'!S552</f>
        <v>0</v>
      </c>
      <c r="H552" s="3"/>
      <c r="I552" s="4">
        <f t="shared" si="12"/>
        <v>1</v>
      </c>
      <c r="L552" s="1">
        <f>'All coins'!D552</f>
        <v>2610.8757221487376</v>
      </c>
      <c r="M552" s="1">
        <f>'All coins'!G552</f>
        <v>273.23165191810028</v>
      </c>
      <c r="N552" s="1">
        <f>'All coins'!J552</f>
        <v>0.25215778820205076</v>
      </c>
      <c r="O552" s="1">
        <f>'All coins'!M552</f>
        <v>45.51630657531048</v>
      </c>
      <c r="P552" s="1">
        <f>'All coins'!P552</f>
        <v>0</v>
      </c>
      <c r="Q552" s="1"/>
      <c r="R552" s="11">
        <v>1</v>
      </c>
      <c r="S552" s="11">
        <v>1</v>
      </c>
      <c r="T552" s="11">
        <v>1</v>
      </c>
      <c r="U552" s="11">
        <v>1</v>
      </c>
      <c r="V552" s="11">
        <v>0</v>
      </c>
    </row>
    <row r="553" spans="1:22" ht="15" thickBot="1" x14ac:dyDescent="0.4">
      <c r="A553" s="6">
        <v>42921</v>
      </c>
      <c r="C553" s="3">
        <f>'All coins'!B553/'All coins'!S553</f>
        <v>0.41198978298127681</v>
      </c>
      <c r="D553" s="3">
        <f>'All coins'!E553/'All coins'!S553</f>
        <v>0.30932872908504688</v>
      </c>
      <c r="E553" s="3">
        <f>'All coins'!H553/'All coins'!S553</f>
        <v>1.6719025618148569E-2</v>
      </c>
      <c r="F553" s="3">
        <f>'All coins'!K553/'All coins'!S553</f>
        <v>0.26196246231552767</v>
      </c>
      <c r="G553" s="3">
        <f>'All coins'!N553/'All coins'!S553</f>
        <v>0</v>
      </c>
      <c r="H553" s="3"/>
      <c r="I553" s="4">
        <f t="shared" si="12"/>
        <v>0.99999999999999989</v>
      </c>
      <c r="L553" s="1">
        <f>'All coins'!D553</f>
        <v>2645.0667201190672</v>
      </c>
      <c r="M553" s="1">
        <f>'All coins'!G553</f>
        <v>267.74384671081981</v>
      </c>
      <c r="N553" s="1">
        <f>'All coins'!J553</f>
        <v>0.24770717554307389</v>
      </c>
      <c r="O553" s="1">
        <f>'All coins'!M553</f>
        <v>54.903124095516432</v>
      </c>
      <c r="P553" s="1">
        <f>'All coins'!P553</f>
        <v>0</v>
      </c>
      <c r="Q553" s="1"/>
      <c r="R553" s="11">
        <v>1</v>
      </c>
      <c r="S553" s="11">
        <v>1</v>
      </c>
      <c r="T553" s="11">
        <v>1</v>
      </c>
      <c r="U553" s="11">
        <v>1</v>
      </c>
      <c r="V553" s="11">
        <v>0</v>
      </c>
    </row>
    <row r="554" spans="1:22" ht="15" thickBot="1" x14ac:dyDescent="0.4">
      <c r="A554" s="7">
        <v>42922</v>
      </c>
      <c r="C554" s="3">
        <f>'All coins'!B554/'All coins'!S554</f>
        <v>0.52171961777392417</v>
      </c>
      <c r="D554" s="3">
        <f>'All coins'!E554/'All coins'!S554</f>
        <v>0.26206760555334008</v>
      </c>
      <c r="E554" s="3">
        <f>'All coins'!H554/'All coins'!S554</f>
        <v>1.4318979438833099E-2</v>
      </c>
      <c r="F554" s="3">
        <f>'All coins'!K554/'All coins'!S554</f>
        <v>0.20189379723390266</v>
      </c>
      <c r="G554" s="3">
        <f>'All coins'!N554/'All coins'!S554</f>
        <v>0</v>
      </c>
      <c r="H554" s="3"/>
      <c r="I554" s="4">
        <f t="shared" si="12"/>
        <v>1</v>
      </c>
      <c r="L554" s="1">
        <f>'All coins'!D554</f>
        <v>2672.5734781557853</v>
      </c>
      <c r="M554" s="1">
        <f>'All coins'!G554</f>
        <v>266.37009318221965</v>
      </c>
      <c r="N554" s="1">
        <f>'All coins'!J554</f>
        <v>0.25111634813245015</v>
      </c>
      <c r="O554" s="1">
        <f>'All coins'!M554</f>
        <v>53.289682979076687</v>
      </c>
      <c r="P554" s="1">
        <f>'All coins'!P554</f>
        <v>0</v>
      </c>
      <c r="Q554" s="1"/>
      <c r="R554" s="11">
        <v>1</v>
      </c>
      <c r="S554" s="11">
        <v>1</v>
      </c>
      <c r="T554" s="11">
        <v>1</v>
      </c>
      <c r="U554" s="11">
        <v>1</v>
      </c>
      <c r="V554" s="11">
        <v>0</v>
      </c>
    </row>
    <row r="555" spans="1:22" ht="15" thickBot="1" x14ac:dyDescent="0.4">
      <c r="A555" s="6">
        <v>42923</v>
      </c>
      <c r="C555" s="3">
        <f>'All coins'!B555/'All coins'!S555</f>
        <v>0.47423224346081505</v>
      </c>
      <c r="D555" s="3">
        <f>'All coins'!E555/'All coins'!S555</f>
        <v>0.40967141562189457</v>
      </c>
      <c r="E555" s="3">
        <f>'All coins'!H555/'All coins'!S555</f>
        <v>1.3000327178051437E-2</v>
      </c>
      <c r="F555" s="3">
        <f>'All coins'!K555/'All coins'!S555</f>
        <v>0.10309601373923891</v>
      </c>
      <c r="G555" s="3">
        <f>'All coins'!N555/'All coins'!S555</f>
        <v>0</v>
      </c>
      <c r="H555" s="3"/>
      <c r="I555" s="4">
        <f t="shared" si="12"/>
        <v>1</v>
      </c>
      <c r="L555" s="1">
        <f>'All coins'!D555</f>
        <v>2630.526371002893</v>
      </c>
      <c r="M555" s="1">
        <f>'All coins'!G555</f>
        <v>251.29366071679553</v>
      </c>
      <c r="N555" s="1">
        <f>'All coins'!J555</f>
        <v>0.25029494181311462</v>
      </c>
      <c r="O555" s="1">
        <f>'All coins'!M555</f>
        <v>51.100860861428806</v>
      </c>
      <c r="P555" s="1">
        <f>'All coins'!P555</f>
        <v>0</v>
      </c>
      <c r="Q555" s="1"/>
      <c r="R555" s="11">
        <v>1</v>
      </c>
      <c r="S555" s="11">
        <v>1</v>
      </c>
      <c r="T555" s="11">
        <v>1</v>
      </c>
      <c r="U555" s="11">
        <v>1</v>
      </c>
      <c r="V555" s="11">
        <v>0</v>
      </c>
    </row>
    <row r="556" spans="1:22" ht="15" thickBot="1" x14ac:dyDescent="0.4">
      <c r="A556" s="7">
        <v>42924</v>
      </c>
      <c r="C556" s="3">
        <f>'All coins'!B556/'All coins'!S556</f>
        <v>0.49243671243099296</v>
      </c>
      <c r="D556" s="3">
        <f>'All coins'!E556/'All coins'!S556</f>
        <v>0.3497768419724428</v>
      </c>
      <c r="E556" s="3">
        <f>'All coins'!H556/'All coins'!S556</f>
        <v>2.1086764094912825E-2</v>
      </c>
      <c r="F556" s="3">
        <f>'All coins'!K556/'All coins'!S556</f>
        <v>0.13669968150165143</v>
      </c>
      <c r="G556" s="3">
        <f>'All coins'!N556/'All coins'!S556</f>
        <v>0</v>
      </c>
      <c r="H556" s="3"/>
      <c r="I556" s="4">
        <f t="shared" si="12"/>
        <v>1</v>
      </c>
      <c r="L556" s="1">
        <f>'All coins'!D556</f>
        <v>2546.0174812720625</v>
      </c>
      <c r="M556" s="1">
        <f>'All coins'!G556</f>
        <v>242.8932726331164</v>
      </c>
      <c r="N556" s="1">
        <f>'All coins'!J556</f>
        <v>0.2306235181780025</v>
      </c>
      <c r="O556" s="1">
        <f>'All coins'!M556</f>
        <v>46.124725072869481</v>
      </c>
      <c r="P556" s="1">
        <f>'All coins'!P556</f>
        <v>0</v>
      </c>
      <c r="Q556" s="1"/>
      <c r="R556" s="11">
        <v>1</v>
      </c>
      <c r="S556" s="11">
        <v>1</v>
      </c>
      <c r="T556" s="11">
        <v>1</v>
      </c>
      <c r="U556" s="11">
        <v>1</v>
      </c>
      <c r="V556" s="11">
        <v>0</v>
      </c>
    </row>
    <row r="557" spans="1:22" ht="15" thickBot="1" x14ac:dyDescent="0.4">
      <c r="A557" s="6">
        <v>42925</v>
      </c>
      <c r="C557" s="3">
        <f>'All coins'!B557/'All coins'!S557</f>
        <v>0.47062683732695981</v>
      </c>
      <c r="D557" s="3">
        <f>'All coins'!E557/'All coins'!S557</f>
        <v>0.31637413071646786</v>
      </c>
      <c r="E557" s="3">
        <f>'All coins'!H557/'All coins'!S557</f>
        <v>4.2739981525972658E-2</v>
      </c>
      <c r="F557" s="3">
        <f>'All coins'!K557/'All coins'!S557</f>
        <v>0.17025905043059963</v>
      </c>
      <c r="G557" s="3">
        <f>'All coins'!N557/'All coins'!S557</f>
        <v>0</v>
      </c>
      <c r="H557" s="3"/>
      <c r="I557" s="4">
        <f t="shared" si="12"/>
        <v>1</v>
      </c>
      <c r="L557" s="1">
        <f>'All coins'!D557</f>
        <v>2630.0304589816569</v>
      </c>
      <c r="M557" s="1">
        <f>'All coins'!G557</f>
        <v>243.17090311263811</v>
      </c>
      <c r="N557" s="1">
        <f>'All coins'!J557</f>
        <v>0.23002927567850057</v>
      </c>
      <c r="O557" s="1">
        <f>'All coins'!M557</f>
        <v>51.212802959865229</v>
      </c>
      <c r="P557" s="1">
        <f>'All coins'!P557</f>
        <v>0</v>
      </c>
      <c r="Q557" s="1"/>
      <c r="R557" s="11">
        <v>1</v>
      </c>
      <c r="S557" s="11">
        <v>1</v>
      </c>
      <c r="T557" s="11">
        <v>1</v>
      </c>
      <c r="U557" s="11">
        <v>1</v>
      </c>
      <c r="V557" s="11">
        <v>0</v>
      </c>
    </row>
    <row r="558" spans="1:22" ht="15" thickBot="1" x14ac:dyDescent="0.4">
      <c r="A558" s="7">
        <v>42926</v>
      </c>
      <c r="C558" s="3">
        <f>'All coins'!B558/'All coins'!S558</f>
        <v>0.41597955448507906</v>
      </c>
      <c r="D558" s="3">
        <f>'All coins'!E558/'All coins'!S558</f>
        <v>0.49019061984316564</v>
      </c>
      <c r="E558" s="3">
        <f>'All coins'!H558/'All coins'!S558</f>
        <v>1.5777497874674997E-2</v>
      </c>
      <c r="F558" s="3">
        <f>'All coins'!K558/'All coins'!S558</f>
        <v>7.8052327797080406E-2</v>
      </c>
      <c r="G558" s="3">
        <f>'All coins'!N558/'All coins'!S558</f>
        <v>0</v>
      </c>
      <c r="H558" s="3"/>
      <c r="I558" s="4">
        <f t="shared" si="12"/>
        <v>1</v>
      </c>
      <c r="L558" s="1">
        <f>'All coins'!D558</f>
        <v>2622.1141485107587</v>
      </c>
      <c r="M558" s="1">
        <f>'All coins'!G558</f>
        <v>210.60897435497273</v>
      </c>
      <c r="N558" s="1">
        <f>'All coins'!J558</f>
        <v>0.22599947077985236</v>
      </c>
      <c r="O558" s="1">
        <f>'All coins'!M558</f>
        <v>48.583239801420106</v>
      </c>
      <c r="P558" s="1">
        <f>'All coins'!P558</f>
        <v>0</v>
      </c>
      <c r="Q558" s="1"/>
      <c r="R558" s="11">
        <v>1</v>
      </c>
      <c r="S558" s="11">
        <v>1</v>
      </c>
      <c r="T558" s="11">
        <v>1</v>
      </c>
      <c r="U558" s="11">
        <v>1</v>
      </c>
      <c r="V558" s="11">
        <v>0</v>
      </c>
    </row>
    <row r="559" spans="1:22" ht="15" thickBot="1" x14ac:dyDescent="0.4">
      <c r="A559" s="6">
        <v>42927</v>
      </c>
      <c r="C559" s="3">
        <f>'All coins'!B559/'All coins'!S559</f>
        <v>0.46026664286477936</v>
      </c>
      <c r="D559" s="3">
        <f>'All coins'!E559/'All coins'!S559</f>
        <v>0.4356612835855731</v>
      </c>
      <c r="E559" s="3">
        <f>'All coins'!H559/'All coins'!S559</f>
        <v>2.2148162252168986E-2</v>
      </c>
      <c r="F559" s="3">
        <f>'All coins'!K559/'All coins'!S559</f>
        <v>8.1923911297478572E-2</v>
      </c>
      <c r="G559" s="3">
        <f>'All coins'!N559/'All coins'!S559</f>
        <v>0</v>
      </c>
      <c r="H559" s="3"/>
      <c r="I559" s="4">
        <f t="shared" si="12"/>
        <v>1</v>
      </c>
      <c r="L559" s="1">
        <f>'All coins'!D559</f>
        <v>2376.4230861747596</v>
      </c>
      <c r="M559" s="1">
        <f>'All coins'!G559</f>
        <v>194.57866664206634</v>
      </c>
      <c r="N559" s="1">
        <f>'All coins'!J559</f>
        <v>0.18743968291217311</v>
      </c>
      <c r="O559" s="1">
        <f>'All coins'!M559</f>
        <v>44.666653130958004</v>
      </c>
      <c r="P559" s="1">
        <f>'All coins'!P559</f>
        <v>0</v>
      </c>
      <c r="Q559" s="1"/>
      <c r="R559" s="11">
        <v>1</v>
      </c>
      <c r="S559" s="11">
        <v>1</v>
      </c>
      <c r="T559" s="11">
        <v>1</v>
      </c>
      <c r="U559" s="11">
        <v>1</v>
      </c>
      <c r="V559" s="11">
        <v>0</v>
      </c>
    </row>
    <row r="560" spans="1:22" ht="15" thickBot="1" x14ac:dyDescent="0.4">
      <c r="A560" s="7">
        <v>42928</v>
      </c>
      <c r="C560" s="3">
        <f>'All coins'!B560/'All coins'!S560</f>
        <v>0.45343190361537461</v>
      </c>
      <c r="D560" s="3">
        <f>'All coins'!E560/'All coins'!S560</f>
        <v>0.42993844867131559</v>
      </c>
      <c r="E560" s="3">
        <f>'All coins'!H560/'All coins'!S560</f>
        <v>3.7774509476495882E-2</v>
      </c>
      <c r="F560" s="3">
        <f>'All coins'!K560/'All coins'!S560</f>
        <v>7.8855138236813921E-2</v>
      </c>
      <c r="G560" s="3">
        <f>'All coins'!N560/'All coins'!S560</f>
        <v>0</v>
      </c>
      <c r="H560" s="3"/>
      <c r="I560" s="4">
        <f t="shared" si="12"/>
        <v>1</v>
      </c>
      <c r="L560" s="1">
        <f>'All coins'!D560</f>
        <v>2340.5874352520491</v>
      </c>
      <c r="M560" s="1">
        <f>'All coins'!G560</f>
        <v>207.74893422015958</v>
      </c>
      <c r="N560" s="1">
        <f>'All coins'!J560</f>
        <v>0.17656299524704522</v>
      </c>
      <c r="O560" s="1">
        <f>'All coins'!M560</f>
        <v>43.763770401456568</v>
      </c>
      <c r="P560" s="1">
        <f>'All coins'!P560</f>
        <v>0</v>
      </c>
      <c r="Q560" s="1"/>
      <c r="R560" s="11">
        <v>1</v>
      </c>
      <c r="S560" s="11">
        <v>1</v>
      </c>
      <c r="T560" s="11">
        <v>1</v>
      </c>
      <c r="U560" s="11">
        <v>1</v>
      </c>
      <c r="V560" s="11">
        <v>0</v>
      </c>
    </row>
    <row r="561" spans="1:22" ht="15" thickBot="1" x14ac:dyDescent="0.4">
      <c r="A561" s="6">
        <v>42929</v>
      </c>
      <c r="C561" s="3">
        <f>'All coins'!B561/'All coins'!S561</f>
        <v>0.48426979792857056</v>
      </c>
      <c r="D561" s="3">
        <f>'All coins'!E561/'All coins'!S561</f>
        <v>0.38609539512906732</v>
      </c>
      <c r="E561" s="3">
        <f>'All coins'!H561/'All coins'!S561</f>
        <v>2.6956889595180056E-2</v>
      </c>
      <c r="F561" s="3">
        <f>'All coins'!K561/'All coins'!S561</f>
        <v>0.10267791734718203</v>
      </c>
      <c r="G561" s="3">
        <f>'All coins'!N561/'All coins'!S561</f>
        <v>0</v>
      </c>
      <c r="H561" s="3"/>
      <c r="I561" s="4">
        <f t="shared" si="12"/>
        <v>1</v>
      </c>
      <c r="L561" s="1">
        <f>'All coins'!D561</f>
        <v>2465.7789895341111</v>
      </c>
      <c r="M561" s="1">
        <f>'All coins'!G561</f>
        <v>215.562718998181</v>
      </c>
      <c r="N561" s="1">
        <f>'All coins'!J561</f>
        <v>0.19604607823401865</v>
      </c>
      <c r="O561" s="1">
        <f>'All coins'!M561</f>
        <v>46.915078165752135</v>
      </c>
      <c r="P561" s="1">
        <f>'All coins'!P561</f>
        <v>0</v>
      </c>
      <c r="Q561" s="1"/>
      <c r="R561" s="11">
        <v>1</v>
      </c>
      <c r="S561" s="11">
        <v>1</v>
      </c>
      <c r="T561" s="11">
        <v>1</v>
      </c>
      <c r="U561" s="11">
        <v>1</v>
      </c>
      <c r="V561" s="11">
        <v>0</v>
      </c>
    </row>
    <row r="562" spans="1:22" ht="15" thickBot="1" x14ac:dyDescent="0.4">
      <c r="A562" s="7">
        <v>42930</v>
      </c>
      <c r="C562" s="3">
        <f>'All coins'!B562/'All coins'!S562</f>
        <v>0.51788677744759448</v>
      </c>
      <c r="D562" s="3">
        <f>'All coins'!E562/'All coins'!S562</f>
        <v>0.39229479653641247</v>
      </c>
      <c r="E562" s="3">
        <f>'All coins'!H562/'All coins'!S562</f>
        <v>3.0034236715329343E-2</v>
      </c>
      <c r="F562" s="3">
        <f>'All coins'!K562/'All coins'!S562</f>
        <v>5.9784189300663752E-2</v>
      </c>
      <c r="G562" s="3">
        <f>'All coins'!N562/'All coins'!S562</f>
        <v>0</v>
      </c>
      <c r="H562" s="3"/>
      <c r="I562" s="4">
        <f t="shared" si="12"/>
        <v>1</v>
      </c>
      <c r="L562" s="1">
        <f>'All coins'!D562</f>
        <v>2431.3634895321434</v>
      </c>
      <c r="M562" s="1">
        <f>'All coins'!G562</f>
        <v>201.26196542221572</v>
      </c>
      <c r="N562" s="1">
        <f>'All coins'!J562</f>
        <v>0.19174182352713984</v>
      </c>
      <c r="O562" s="1">
        <f>'All coins'!M562</f>
        <v>45.441357268389112</v>
      </c>
      <c r="P562" s="1">
        <f>'All coins'!P562</f>
        <v>0</v>
      </c>
      <c r="Q562" s="1"/>
      <c r="R562" s="11">
        <v>1</v>
      </c>
      <c r="S562" s="11">
        <v>1</v>
      </c>
      <c r="T562" s="11">
        <v>1</v>
      </c>
      <c r="U562" s="11">
        <v>1</v>
      </c>
      <c r="V562" s="11">
        <v>0</v>
      </c>
    </row>
    <row r="563" spans="1:22" ht="15" thickBot="1" x14ac:dyDescent="0.4">
      <c r="A563" s="6">
        <v>42931</v>
      </c>
      <c r="C563" s="3">
        <f>'All coins'!B563/'All coins'!S563</f>
        <v>0.57652943236032772</v>
      </c>
      <c r="D563" s="3">
        <f>'All coins'!E563/'All coins'!S563</f>
        <v>0.32388950001143418</v>
      </c>
      <c r="E563" s="3">
        <f>'All coins'!H563/'All coins'!S563</f>
        <v>1.7505015328706717E-2</v>
      </c>
      <c r="F563" s="3">
        <f>'All coins'!K563/'All coins'!S563</f>
        <v>8.2076052299531299E-2</v>
      </c>
      <c r="G563" s="3">
        <f>'All coins'!N563/'All coins'!S563</f>
        <v>0</v>
      </c>
      <c r="H563" s="3"/>
      <c r="I563" s="4">
        <f t="shared" si="12"/>
        <v>1</v>
      </c>
      <c r="L563" s="1">
        <f>'All coins'!D563</f>
        <v>2243.7539447725112</v>
      </c>
      <c r="M563" s="1">
        <f>'All coins'!G563</f>
        <v>180.29809242414819</v>
      </c>
      <c r="N563" s="1">
        <f>'All coins'!J563</f>
        <v>0.18348814949471537</v>
      </c>
      <c r="O563" s="1">
        <f>'All coins'!M563</f>
        <v>42.677924766265534</v>
      </c>
      <c r="P563" s="1">
        <f>'All coins'!P563</f>
        <v>0</v>
      </c>
      <c r="Q563" s="1"/>
      <c r="R563" s="11">
        <v>1</v>
      </c>
      <c r="S563" s="11">
        <v>1</v>
      </c>
      <c r="T563" s="11">
        <v>1</v>
      </c>
      <c r="U563" s="11">
        <v>1</v>
      </c>
      <c r="V563" s="11">
        <v>0</v>
      </c>
    </row>
    <row r="564" spans="1:22" ht="15" thickBot="1" x14ac:dyDescent="0.4">
      <c r="A564" s="7">
        <v>42932</v>
      </c>
      <c r="C564" s="3">
        <f>'All coins'!B564/'All coins'!S564</f>
        <v>0.50936370393862129</v>
      </c>
      <c r="D564" s="3">
        <f>'All coins'!E564/'All coins'!S564</f>
        <v>0.4076494573243119</v>
      </c>
      <c r="E564" s="3">
        <f>'All coins'!H564/'All coins'!S564</f>
        <v>1.1997873443045376E-2</v>
      </c>
      <c r="F564" s="3">
        <f>'All coins'!K564/'All coins'!S564</f>
        <v>7.0988965294021378E-2</v>
      </c>
      <c r="G564" s="3">
        <f>'All coins'!N564/'All coins'!S564</f>
        <v>0</v>
      </c>
      <c r="H564" s="3"/>
      <c r="I564" s="4">
        <f t="shared" si="12"/>
        <v>1</v>
      </c>
      <c r="L564" s="1">
        <f>'All coins'!D564</f>
        <v>2055.9660744256753</v>
      </c>
      <c r="M564" s="1">
        <f>'All coins'!G564</f>
        <v>159.12215951155747</v>
      </c>
      <c r="N564" s="1">
        <f>'All coins'!J564</f>
        <v>0.17225377856737126</v>
      </c>
      <c r="O564" s="1">
        <f>'All coins'!M564</f>
        <v>38.225090950953138</v>
      </c>
      <c r="P564" s="1">
        <f>'All coins'!P564</f>
        <v>0</v>
      </c>
      <c r="Q564" s="1"/>
      <c r="R564" s="11">
        <v>1</v>
      </c>
      <c r="S564" s="11">
        <v>1</v>
      </c>
      <c r="T564" s="11">
        <v>1</v>
      </c>
      <c r="U564" s="11">
        <v>1</v>
      </c>
      <c r="V564" s="11">
        <v>0</v>
      </c>
    </row>
    <row r="565" spans="1:22" ht="15" thickBot="1" x14ac:dyDescent="0.4">
      <c r="A565" s="6">
        <v>42933</v>
      </c>
      <c r="C565" s="3">
        <f>'All coins'!B565/'All coins'!S565</f>
        <v>0.45031459770788324</v>
      </c>
      <c r="D565" s="3">
        <f>'All coins'!E565/'All coins'!S565</f>
        <v>0.4465946884850121</v>
      </c>
      <c r="E565" s="3">
        <f>'All coins'!H565/'All coins'!S565</f>
        <v>3.1050304170663956E-2</v>
      </c>
      <c r="F565" s="3">
        <f>'All coins'!K565/'All coins'!S565</f>
        <v>7.2040409636440553E-2</v>
      </c>
      <c r="G565" s="3">
        <f>'All coins'!N565/'All coins'!S565</f>
        <v>0</v>
      </c>
      <c r="H565" s="3"/>
      <c r="I565" s="4">
        <f t="shared" si="12"/>
        <v>0.99999999999999989</v>
      </c>
      <c r="L565" s="1">
        <f>'All coins'!D565</f>
        <v>1989.0308682707985</v>
      </c>
      <c r="M565" s="1">
        <f>'All coins'!G565</f>
        <v>175.1940775287832</v>
      </c>
      <c r="N565" s="1">
        <f>'All coins'!J565</f>
        <v>0.14673243459068078</v>
      </c>
      <c r="O565" s="1">
        <f>'All coins'!M565</f>
        <v>40.812383766951044</v>
      </c>
      <c r="P565" s="1">
        <f>'All coins'!P565</f>
        <v>0</v>
      </c>
      <c r="Q565" s="1"/>
      <c r="R565" s="11">
        <v>1</v>
      </c>
      <c r="S565" s="11">
        <v>1</v>
      </c>
      <c r="T565" s="11">
        <v>1</v>
      </c>
      <c r="U565" s="11">
        <v>1</v>
      </c>
      <c r="V565" s="11">
        <v>0</v>
      </c>
    </row>
    <row r="566" spans="1:22" ht="15" thickBot="1" x14ac:dyDescent="0.4">
      <c r="A566" s="7">
        <v>42934</v>
      </c>
      <c r="C566" s="3">
        <f>'All coins'!B566/'All coins'!S566</f>
        <v>0.41604312232644036</v>
      </c>
      <c r="D566" s="3">
        <f>'All coins'!E566/'All coins'!S566</f>
        <v>0.50993269483840165</v>
      </c>
      <c r="E566" s="3">
        <f>'All coins'!H566/'All coins'!S566</f>
        <v>1.9472040953591344E-2</v>
      </c>
      <c r="F566" s="3">
        <f>'All coins'!K566/'All coins'!S566</f>
        <v>5.4552141881566776E-2</v>
      </c>
      <c r="G566" s="3">
        <f>'All coins'!N566/'All coins'!S566</f>
        <v>0</v>
      </c>
      <c r="H566" s="3"/>
      <c r="I566" s="4">
        <f t="shared" si="12"/>
        <v>1.0000000000000002</v>
      </c>
      <c r="L566" s="1">
        <f>'All coins'!D566</f>
        <v>2267.7057010033441</v>
      </c>
      <c r="M566" s="1">
        <f>'All coins'!G566</f>
        <v>216.09224898808819</v>
      </c>
      <c r="N566" s="1">
        <f>'All coins'!J566</f>
        <v>0.17305193346318465</v>
      </c>
      <c r="O566" s="1">
        <f>'All coins'!M566</f>
        <v>42.345711343141282</v>
      </c>
      <c r="P566" s="1">
        <f>'All coins'!P566</f>
        <v>0</v>
      </c>
      <c r="Q566" s="1"/>
      <c r="R566" s="11">
        <v>1</v>
      </c>
      <c r="S566" s="11">
        <v>1</v>
      </c>
      <c r="T566" s="11">
        <v>1</v>
      </c>
      <c r="U566" s="11">
        <v>1</v>
      </c>
      <c r="V566" s="11">
        <v>0</v>
      </c>
    </row>
    <row r="567" spans="1:22" ht="15" thickBot="1" x14ac:dyDescent="0.4">
      <c r="A567" s="6">
        <v>42935</v>
      </c>
      <c r="C567" s="3">
        <f>'All coins'!B567/'All coins'!S567</f>
        <v>0.44455340221906608</v>
      </c>
      <c r="D567" s="3">
        <f>'All coins'!E567/'All coins'!S567</f>
        <v>0.49036637069429817</v>
      </c>
      <c r="E567" s="3">
        <f>'All coins'!H567/'All coins'!S567</f>
        <v>1.8343284844441348E-2</v>
      </c>
      <c r="F567" s="3">
        <f>'All coins'!K567/'All coins'!S567</f>
        <v>4.6736942242194324E-2</v>
      </c>
      <c r="G567" s="3">
        <f>'All coins'!N567/'All coins'!S567</f>
        <v>0</v>
      </c>
      <c r="H567" s="3"/>
      <c r="I567" s="4">
        <f t="shared" si="12"/>
        <v>1</v>
      </c>
      <c r="L567" s="1">
        <f>'All coins'!D567</f>
        <v>2321.3315667432148</v>
      </c>
      <c r="M567" s="1">
        <f>'All coins'!G567</f>
        <v>208.72601485367014</v>
      </c>
      <c r="N567" s="1">
        <f>'All coins'!J567</f>
        <v>0.17864535689744296</v>
      </c>
      <c r="O567" s="1">
        <f>'All coins'!M567</f>
        <v>43.466372563049099</v>
      </c>
      <c r="P567" s="1">
        <f>'All coins'!P567</f>
        <v>0</v>
      </c>
      <c r="Q567" s="1"/>
      <c r="R567" s="11">
        <v>1</v>
      </c>
      <c r="S567" s="11">
        <v>1</v>
      </c>
      <c r="T567" s="11">
        <v>1</v>
      </c>
      <c r="U567" s="11">
        <v>1</v>
      </c>
      <c r="V567" s="11">
        <v>0</v>
      </c>
    </row>
    <row r="568" spans="1:22" ht="15" thickBot="1" x14ac:dyDescent="0.4">
      <c r="A568" s="7">
        <v>42936</v>
      </c>
      <c r="C568" s="3">
        <f>'All coins'!B568/'All coins'!S568</f>
        <v>0.45267419496250066</v>
      </c>
      <c r="D568" s="3">
        <f>'All coins'!E568/'All coins'!S568</f>
        <v>0.49127821853281695</v>
      </c>
      <c r="E568" s="3">
        <f>'All coins'!H568/'All coins'!S568</f>
        <v>1.5379057253003706E-2</v>
      </c>
      <c r="F568" s="3">
        <f>'All coins'!K568/'All coins'!S568</f>
        <v>4.0668529251678763E-2</v>
      </c>
      <c r="G568" s="3">
        <f>'All coins'!N568/'All coins'!S568</f>
        <v>0</v>
      </c>
      <c r="H568" s="3"/>
      <c r="I568" s="4">
        <f t="shared" si="12"/>
        <v>1.0000000000000002</v>
      </c>
      <c r="L568" s="1">
        <f>'All coins'!D568</f>
        <v>2391.2116489453629</v>
      </c>
      <c r="M568" s="1">
        <f>'All coins'!G568</f>
        <v>212.22082135049635</v>
      </c>
      <c r="N568" s="1">
        <f>'All coins'!J568</f>
        <v>0.16295819038828233</v>
      </c>
      <c r="O568" s="1">
        <f>'All coins'!M568</f>
        <v>40.166098268287421</v>
      </c>
      <c r="P568" s="1">
        <f>'All coins'!P568</f>
        <v>0</v>
      </c>
      <c r="Q568" s="1"/>
      <c r="R568" s="11">
        <v>1</v>
      </c>
      <c r="S568" s="11">
        <v>1</v>
      </c>
      <c r="T568" s="11">
        <v>1</v>
      </c>
      <c r="U568" s="11">
        <v>1</v>
      </c>
      <c r="V568" s="11">
        <v>0</v>
      </c>
    </row>
    <row r="569" spans="1:22" ht="15" thickBot="1" x14ac:dyDescent="0.4">
      <c r="A569" s="6">
        <v>42937</v>
      </c>
      <c r="C569" s="3">
        <f>'All coins'!B569/'All coins'!S569</f>
        <v>0.67464524933182102</v>
      </c>
      <c r="D569" s="3">
        <f>'All coins'!E569/'All coins'!S569</f>
        <v>0.25998558609360528</v>
      </c>
      <c r="E569" s="3">
        <f>'All coins'!H569/'All coins'!S569</f>
        <v>1.8140226394008269E-2</v>
      </c>
      <c r="F569" s="3">
        <f>'All coins'!K569/'All coins'!S569</f>
        <v>4.7228938180565373E-2</v>
      </c>
      <c r="G569" s="3">
        <f>'All coins'!N569/'All coins'!S569</f>
        <v>0</v>
      </c>
      <c r="H569" s="3"/>
      <c r="I569" s="4">
        <f t="shared" si="12"/>
        <v>0.99999999999999989</v>
      </c>
      <c r="L569" s="1">
        <f>'All coins'!D569</f>
        <v>2843.873932740953</v>
      </c>
      <c r="M569" s="1">
        <f>'All coins'!G569</f>
        <v>223.53033548647224</v>
      </c>
      <c r="N569" s="1">
        <f>'All coins'!J569</f>
        <v>0.19110820805129586</v>
      </c>
      <c r="O569" s="1">
        <f>'All coins'!M569</f>
        <v>44.804828078077712</v>
      </c>
      <c r="P569" s="1">
        <f>'All coins'!P569</f>
        <v>0</v>
      </c>
      <c r="Q569" s="1"/>
      <c r="R569" s="11">
        <v>1</v>
      </c>
      <c r="S569" s="11">
        <v>1</v>
      </c>
      <c r="T569" s="11">
        <v>1</v>
      </c>
      <c r="U569" s="11">
        <v>1</v>
      </c>
      <c r="V569" s="11">
        <v>0</v>
      </c>
    </row>
    <row r="570" spans="1:22" ht="15" thickBot="1" x14ac:dyDescent="0.4">
      <c r="A570" s="7">
        <v>42938</v>
      </c>
      <c r="C570" s="3">
        <f>'All coins'!B570/'All coins'!S570</f>
        <v>0.66830572858906956</v>
      </c>
      <c r="D570" s="3">
        <f>'All coins'!E570/'All coins'!S570</f>
        <v>0.23746057773335033</v>
      </c>
      <c r="E570" s="3">
        <f>'All coins'!H570/'All coins'!S570</f>
        <v>1.9279868486448866E-2</v>
      </c>
      <c r="F570" s="3">
        <f>'All coins'!K570/'All coins'!S570</f>
        <v>7.495382519113114E-2</v>
      </c>
      <c r="G570" s="3">
        <f>'All coins'!N570/'All coins'!S570</f>
        <v>0</v>
      </c>
      <c r="H570" s="3"/>
      <c r="I570" s="4">
        <f t="shared" si="12"/>
        <v>1</v>
      </c>
      <c r="L570" s="1">
        <f>'All coins'!D570</f>
        <v>2687.939471278637</v>
      </c>
      <c r="M570" s="1">
        <f>'All coins'!G570</f>
        <v>222.62658393402933</v>
      </c>
      <c r="N570" s="1">
        <f>'All coins'!J570</f>
        <v>0.18383641348621024</v>
      </c>
      <c r="O570" s="1">
        <f>'All coins'!M570</f>
        <v>45.430240942052599</v>
      </c>
      <c r="P570" s="1">
        <f>'All coins'!P570</f>
        <v>0</v>
      </c>
      <c r="Q570" s="1"/>
      <c r="R570" s="11">
        <v>1</v>
      </c>
      <c r="S570" s="11">
        <v>1</v>
      </c>
      <c r="T570" s="11">
        <v>1</v>
      </c>
      <c r="U570" s="11">
        <v>1</v>
      </c>
      <c r="V570" s="11">
        <v>0</v>
      </c>
    </row>
    <row r="571" spans="1:22" ht="15" thickBot="1" x14ac:dyDescent="0.4">
      <c r="A571" s="6">
        <v>42939</v>
      </c>
      <c r="C571" s="3">
        <f>'All coins'!B571/'All coins'!S571</f>
        <v>0.67075116069101814</v>
      </c>
      <c r="D571" s="3">
        <f>'All coins'!E571/'All coins'!S571</f>
        <v>0.25721695810317874</v>
      </c>
      <c r="E571" s="3">
        <f>'All coins'!H571/'All coins'!S571</f>
        <v>2.6803536988283572E-2</v>
      </c>
      <c r="F571" s="3">
        <f>'All coins'!K571/'All coins'!S571</f>
        <v>4.5228344217519471E-2</v>
      </c>
      <c r="G571" s="3">
        <f>'All coins'!N571/'All coins'!S571</f>
        <v>0</v>
      </c>
      <c r="H571" s="3"/>
      <c r="I571" s="4">
        <f t="shared" si="12"/>
        <v>0.99999999999999978</v>
      </c>
      <c r="L571" s="1">
        <f>'All coins'!D571</f>
        <v>2845.8181020049246</v>
      </c>
      <c r="M571" s="1">
        <f>'All coins'!G571</f>
        <v>230.86050457714126</v>
      </c>
      <c r="N571" s="1">
        <f>'All coins'!J571</f>
        <v>0.1977058301249372</v>
      </c>
      <c r="O571" s="1">
        <f>'All coins'!M571</f>
        <v>46.757537885829464</v>
      </c>
      <c r="P571" s="1">
        <f>'All coins'!P571</f>
        <v>0</v>
      </c>
      <c r="Q571" s="1"/>
      <c r="R571" s="11">
        <v>1</v>
      </c>
      <c r="S571" s="11">
        <v>1</v>
      </c>
      <c r="T571" s="11">
        <v>1</v>
      </c>
      <c r="U571" s="11">
        <v>1</v>
      </c>
      <c r="V571" s="11">
        <v>0</v>
      </c>
    </row>
    <row r="572" spans="1:22" ht="15" thickBot="1" x14ac:dyDescent="0.4">
      <c r="A572" s="7">
        <v>42940</v>
      </c>
      <c r="C572" s="3">
        <f>'All coins'!B572/'All coins'!S572</f>
        <v>0.65930979538542644</v>
      </c>
      <c r="D572" s="3">
        <f>'All coins'!E572/'All coins'!S572</f>
        <v>0.2532274422464898</v>
      </c>
      <c r="E572" s="3">
        <f>'All coins'!H572/'All coins'!S572</f>
        <v>3.6143037721637274E-2</v>
      </c>
      <c r="F572" s="3">
        <f>'All coins'!K572/'All coins'!S572</f>
        <v>5.1319724646446636E-2</v>
      </c>
      <c r="G572" s="3">
        <f>'All coins'!N572/'All coins'!S572</f>
        <v>0</v>
      </c>
      <c r="H572" s="3"/>
      <c r="I572" s="4">
        <f t="shared" si="12"/>
        <v>1.0000000000000002</v>
      </c>
      <c r="L572" s="1">
        <f>'All coins'!D572</f>
        <v>2804.0883209778181</v>
      </c>
      <c r="M572" s="1">
        <f>'All coins'!G572</f>
        <v>227.84231244583503</v>
      </c>
      <c r="N572" s="1">
        <f>'All coins'!J572</f>
        <v>0.19671834566203572</v>
      </c>
      <c r="O572" s="1">
        <f>'All coins'!M572</f>
        <v>45.199361031605193</v>
      </c>
      <c r="P572" s="1">
        <f>'All coins'!P572</f>
        <v>0</v>
      </c>
      <c r="Q572" s="1"/>
      <c r="R572" s="11">
        <v>1</v>
      </c>
      <c r="S572" s="11">
        <v>1</v>
      </c>
      <c r="T572" s="11">
        <v>1</v>
      </c>
      <c r="U572" s="11">
        <v>1</v>
      </c>
      <c r="V572" s="11">
        <v>0</v>
      </c>
    </row>
    <row r="573" spans="1:22" ht="15" thickBot="1" x14ac:dyDescent="0.4">
      <c r="A573" s="6">
        <v>42941</v>
      </c>
      <c r="C573" s="3">
        <f>'All coins'!B573/'All coins'!S573</f>
        <v>0.56194596885958725</v>
      </c>
      <c r="D573" s="3">
        <f>'All coins'!E573/'All coins'!S573</f>
        <v>0.3879344760083665</v>
      </c>
      <c r="E573" s="3">
        <f>'All coins'!H573/'All coins'!S573</f>
        <v>1.7267829009945529E-2</v>
      </c>
      <c r="F573" s="3">
        <f>'All coins'!K573/'All coins'!S573</f>
        <v>3.2851726122100862E-2</v>
      </c>
      <c r="G573" s="3">
        <f>'All coins'!N573/'All coins'!S573</f>
        <v>0</v>
      </c>
      <c r="H573" s="3"/>
      <c r="I573" s="4">
        <f t="shared" si="12"/>
        <v>1.0000000000000002</v>
      </c>
      <c r="L573" s="1">
        <f>'All coins'!D573</f>
        <v>2759.6007082628707</v>
      </c>
      <c r="M573" s="1">
        <f>'All coins'!G573</f>
        <v>208.92325266447267</v>
      </c>
      <c r="N573" s="1">
        <f>'All coins'!J573</f>
        <v>0.19220818709902951</v>
      </c>
      <c r="O573" s="1">
        <f>'All coins'!M573</f>
        <v>44.99731467322438</v>
      </c>
      <c r="P573" s="1">
        <f>'All coins'!P573</f>
        <v>0</v>
      </c>
      <c r="Q573" s="1"/>
      <c r="R573" s="11">
        <v>1</v>
      </c>
      <c r="S573" s="11">
        <v>1</v>
      </c>
      <c r="T573" s="11">
        <v>1</v>
      </c>
      <c r="U573" s="11">
        <v>1</v>
      </c>
      <c r="V573" s="11">
        <v>0</v>
      </c>
    </row>
    <row r="574" spans="1:22" ht="15" thickBot="1" x14ac:dyDescent="0.4">
      <c r="A574" s="7">
        <v>42942</v>
      </c>
      <c r="C574" s="3">
        <f>'All coins'!B574/'All coins'!S574</f>
        <v>0.6478699767935342</v>
      </c>
      <c r="D574" s="3">
        <f>'All coins'!E574/'All coins'!S574</f>
        <v>0.28464048736215741</v>
      </c>
      <c r="E574" s="3">
        <f>'All coins'!H574/'All coins'!S574</f>
        <v>2.1072761932121421E-2</v>
      </c>
      <c r="F574" s="3">
        <f>'All coins'!K574/'All coins'!S574</f>
        <v>4.6416773912186841E-2</v>
      </c>
      <c r="G574" s="3">
        <f>'All coins'!N574/'All coins'!S574</f>
        <v>0</v>
      </c>
      <c r="H574" s="3"/>
      <c r="I574" s="4">
        <f t="shared" si="12"/>
        <v>0.99999999999999978</v>
      </c>
      <c r="L574" s="1">
        <f>'All coins'!D574</f>
        <v>2597.9712083339805</v>
      </c>
      <c r="M574" s="1">
        <f>'All coins'!G574</f>
        <v>203.10599968293411</v>
      </c>
      <c r="N574" s="1">
        <f>'All coins'!J574</f>
        <v>0.1749427147631708</v>
      </c>
      <c r="O574" s="1">
        <f>'All coins'!M574</f>
        <v>42.231833231722604</v>
      </c>
      <c r="P574" s="1">
        <f>'All coins'!P574</f>
        <v>0</v>
      </c>
      <c r="Q574" s="1"/>
      <c r="R574" s="11">
        <v>1</v>
      </c>
      <c r="S574" s="11">
        <v>1</v>
      </c>
      <c r="T574" s="11">
        <v>1</v>
      </c>
      <c r="U574" s="11">
        <v>1</v>
      </c>
      <c r="V574" s="11">
        <v>0</v>
      </c>
    </row>
    <row r="575" spans="1:22" ht="15" thickBot="1" x14ac:dyDescent="0.4">
      <c r="A575" s="6">
        <v>42943</v>
      </c>
      <c r="C575" s="3">
        <f>'All coins'!B575/'All coins'!S575</f>
        <v>0.68102969945662173</v>
      </c>
      <c r="D575" s="3">
        <f>'All coins'!E575/'All coins'!S575</f>
        <v>0.24786787657321424</v>
      </c>
      <c r="E575" s="3">
        <f>'All coins'!H575/'All coins'!S575</f>
        <v>1.9653045172186939E-2</v>
      </c>
      <c r="F575" s="3">
        <f>'All coins'!K575/'All coins'!S575</f>
        <v>5.1449378797977063E-2</v>
      </c>
      <c r="G575" s="3">
        <f>'All coins'!N575/'All coins'!S575</f>
        <v>0</v>
      </c>
      <c r="H575" s="3"/>
      <c r="I575" s="4">
        <f t="shared" si="12"/>
        <v>0.99999999999999989</v>
      </c>
      <c r="L575" s="1">
        <f>'All coins'!D575</f>
        <v>2575.0182626362352</v>
      </c>
      <c r="M575" s="1">
        <f>'All coins'!G575</f>
        <v>203.22619873657047</v>
      </c>
      <c r="N575" s="1">
        <f>'All coins'!J575</f>
        <v>0.17317803684241462</v>
      </c>
      <c r="O575" s="1">
        <f>'All coins'!M575</f>
        <v>42.060966215974588</v>
      </c>
      <c r="P575" s="1">
        <f>'All coins'!P575</f>
        <v>0</v>
      </c>
      <c r="Q575" s="1"/>
      <c r="R575" s="11">
        <v>1</v>
      </c>
      <c r="S575" s="11">
        <v>1</v>
      </c>
      <c r="T575" s="11">
        <v>1</v>
      </c>
      <c r="U575" s="11">
        <v>1</v>
      </c>
      <c r="V575" s="11">
        <v>0</v>
      </c>
    </row>
    <row r="576" spans="1:22" ht="15" thickBot="1" x14ac:dyDescent="0.4">
      <c r="A576" s="7">
        <v>42944</v>
      </c>
      <c r="C576" s="3">
        <f>'All coins'!B576/'All coins'!S576</f>
        <v>0.66206516285470951</v>
      </c>
      <c r="D576" s="3">
        <f>'All coins'!E576/'All coins'!S576</f>
        <v>0.27520964871704501</v>
      </c>
      <c r="E576" s="3">
        <f>'All coins'!H576/'All coins'!S576</f>
        <v>1.3711904761691861E-2</v>
      </c>
      <c r="F576" s="3">
        <f>'All coins'!K576/'All coins'!S576</f>
        <v>4.901328366655363E-2</v>
      </c>
      <c r="G576" s="3">
        <f>'All coins'!N576/'All coins'!S576</f>
        <v>0</v>
      </c>
      <c r="H576" s="3"/>
      <c r="I576" s="4">
        <f t="shared" si="12"/>
        <v>1</v>
      </c>
      <c r="L576" s="1">
        <f>'All coins'!D576</f>
        <v>2702.0757363999087</v>
      </c>
      <c r="M576" s="1">
        <f>'All coins'!G576</f>
        <v>195.96298304155334</v>
      </c>
      <c r="N576" s="1">
        <f>'All coins'!J576</f>
        <v>0.17299308835235325</v>
      </c>
      <c r="O576" s="1">
        <f>'All coins'!M576</f>
        <v>41.88025779695618</v>
      </c>
      <c r="P576" s="1">
        <f>'All coins'!P576</f>
        <v>0</v>
      </c>
      <c r="Q576" s="1"/>
      <c r="R576" s="11">
        <v>1</v>
      </c>
      <c r="S576" s="11">
        <v>1</v>
      </c>
      <c r="T576" s="11">
        <v>1</v>
      </c>
      <c r="U576" s="11">
        <v>1</v>
      </c>
      <c r="V576" s="11">
        <v>0</v>
      </c>
    </row>
    <row r="577" spans="1:22" ht="15" thickBot="1" x14ac:dyDescent="0.4">
      <c r="A577" s="6">
        <v>42945</v>
      </c>
      <c r="C577" s="3">
        <f>'All coins'!B577/'All coins'!S577</f>
        <v>0.61549952016671683</v>
      </c>
      <c r="D577" s="3">
        <f>'All coins'!E577/'All coins'!S577</f>
        <v>0.32388462707076798</v>
      </c>
      <c r="E577" s="3">
        <f>'All coins'!H577/'All coins'!S577</f>
        <v>1.714657205276399E-2</v>
      </c>
      <c r="F577" s="3">
        <f>'All coins'!K577/'All coins'!S577</f>
        <v>4.3469280709751312E-2</v>
      </c>
      <c r="G577" s="3">
        <f>'All coins'!N577/'All coins'!S577</f>
        <v>0</v>
      </c>
      <c r="H577" s="3"/>
      <c r="I577" s="4">
        <f t="shared" si="12"/>
        <v>1.0000000000000002</v>
      </c>
      <c r="L577" s="1">
        <f>'All coins'!D577</f>
        <v>2791.2433992161377</v>
      </c>
      <c r="M577" s="1">
        <f>'All coins'!G577</f>
        <v>201.84212246895964</v>
      </c>
      <c r="N577" s="1">
        <f>'All coins'!J577</f>
        <v>0.16334834511191734</v>
      </c>
      <c r="O577" s="1">
        <f>'All coins'!M577</f>
        <v>40.233866384175442</v>
      </c>
      <c r="P577" s="1">
        <f>'All coins'!P577</f>
        <v>0</v>
      </c>
      <c r="Q577" s="1"/>
      <c r="R577" s="11">
        <v>1</v>
      </c>
      <c r="S577" s="11">
        <v>1</v>
      </c>
      <c r="T577" s="11">
        <v>1</v>
      </c>
      <c r="U577" s="11">
        <v>1</v>
      </c>
      <c r="V577" s="11">
        <v>0</v>
      </c>
    </row>
    <row r="578" spans="1:22" ht="15" thickBot="1" x14ac:dyDescent="0.4">
      <c r="A578" s="7">
        <v>42946</v>
      </c>
      <c r="C578" s="3">
        <f>'All coins'!B578/'All coins'!S578</f>
        <v>0.58020964606133518</v>
      </c>
      <c r="D578" s="3">
        <f>'All coins'!E578/'All coins'!S578</f>
        <v>0.34287263959356123</v>
      </c>
      <c r="E578" s="3">
        <f>'All coins'!H578/'All coins'!S578</f>
        <v>1.8946341930295398E-2</v>
      </c>
      <c r="F578" s="3">
        <f>'All coins'!K578/'All coins'!S578</f>
        <v>5.7971372414808056E-2</v>
      </c>
      <c r="G578" s="3">
        <f>'All coins'!N578/'All coins'!S578</f>
        <v>0</v>
      </c>
      <c r="H578" s="3"/>
      <c r="I578" s="4">
        <f t="shared" si="12"/>
        <v>0.99999999999999989</v>
      </c>
      <c r="L578" s="1">
        <f>'All coins'!D578</f>
        <v>2756.2555964597364</v>
      </c>
      <c r="M578" s="1">
        <f>'All coins'!G578</f>
        <v>203.08658893200897</v>
      </c>
      <c r="N578" s="1">
        <f>'All coins'!J578</f>
        <v>0.17052287891667747</v>
      </c>
      <c r="O578" s="1">
        <f>'All coins'!M578</f>
        <v>41.027828041384076</v>
      </c>
      <c r="P578" s="1">
        <f>'All coins'!P578</f>
        <v>0</v>
      </c>
      <c r="Q578" s="1"/>
      <c r="R578" s="11">
        <v>1</v>
      </c>
      <c r="S578" s="11">
        <v>1</v>
      </c>
      <c r="T578" s="11">
        <v>1</v>
      </c>
      <c r="U578" s="11">
        <v>1</v>
      </c>
      <c r="V578" s="11">
        <v>0</v>
      </c>
    </row>
    <row r="579" spans="1:22" ht="15" thickBot="1" x14ac:dyDescent="0.4">
      <c r="A579" s="6">
        <v>42947</v>
      </c>
      <c r="C579" s="3">
        <f>'All coins'!B579/'All coins'!S579</f>
        <v>0.646949211682042</v>
      </c>
      <c r="D579" s="3">
        <f>'All coins'!E579/'All coins'!S579</f>
        <v>0.30553836415144198</v>
      </c>
      <c r="E579" s="3">
        <f>'All coins'!H579/'All coins'!S579</f>
        <v>9.7113190713654651E-3</v>
      </c>
      <c r="F579" s="3">
        <f>'All coins'!K579/'All coins'!S579</f>
        <v>3.7801105095150549E-2</v>
      </c>
      <c r="G579" s="3">
        <f>'All coins'!N579/'All coins'!S579</f>
        <v>0</v>
      </c>
      <c r="H579" s="3"/>
      <c r="I579" s="4">
        <f t="shared" ref="I579:I642" si="13">C579+D579+E579+F579+G579</f>
        <v>1</v>
      </c>
      <c r="L579" s="1">
        <f>'All coins'!D579</f>
        <v>2827.2702810919409</v>
      </c>
      <c r="M579" s="1">
        <f>'All coins'!G579</f>
        <v>198.39449514069668</v>
      </c>
      <c r="N579" s="1">
        <f>'All coins'!J579</f>
        <v>0.16416110600372982</v>
      </c>
      <c r="O579" s="1">
        <f>'All coins'!M579</f>
        <v>40.640115786859347</v>
      </c>
      <c r="P579" s="1">
        <f>'All coins'!P579</f>
        <v>0</v>
      </c>
      <c r="Q579" s="1"/>
      <c r="R579" s="11">
        <v>1</v>
      </c>
      <c r="S579" s="11">
        <v>1</v>
      </c>
      <c r="T579" s="11">
        <v>1</v>
      </c>
      <c r="U579" s="11">
        <v>1</v>
      </c>
      <c r="V579" s="11">
        <v>0</v>
      </c>
    </row>
    <row r="580" spans="1:22" ht="15" thickBot="1" x14ac:dyDescent="0.4">
      <c r="A580" s="7">
        <v>42948</v>
      </c>
      <c r="C580" s="3">
        <f>'All coins'!B580/'All coins'!S580</f>
        <v>0.5037963342836802</v>
      </c>
      <c r="D580" s="3">
        <f>'All coins'!E580/'All coins'!S580</f>
        <v>0.42091900439108376</v>
      </c>
      <c r="E580" s="3">
        <f>'All coins'!H580/'All coins'!S580</f>
        <v>1.2703269599680137E-2</v>
      </c>
      <c r="F580" s="3">
        <f>'All coins'!K580/'All coins'!S580</f>
        <v>6.2581391725555838E-2</v>
      </c>
      <c r="G580" s="3">
        <f>'All coins'!N580/'All coins'!S580</f>
        <v>0</v>
      </c>
      <c r="H580" s="3"/>
      <c r="I580" s="4">
        <f t="shared" si="13"/>
        <v>1</v>
      </c>
      <c r="L580" s="1">
        <f>'All coins'!D580</f>
        <v>2879.8560952637999</v>
      </c>
      <c r="M580" s="1">
        <f>'All coins'!G580</f>
        <v>220.13990304678808</v>
      </c>
      <c r="N580" s="1">
        <f>'All coins'!J580</f>
        <v>0.16517417889034397</v>
      </c>
      <c r="O580" s="1">
        <f>'All coins'!M580</f>
        <v>42.302938762388862</v>
      </c>
      <c r="P580" s="1">
        <f>'All coins'!P580</f>
        <v>0</v>
      </c>
      <c r="Q580" s="1"/>
      <c r="R580" s="11">
        <v>1</v>
      </c>
      <c r="S580" s="11">
        <v>1</v>
      </c>
      <c r="T580" s="11">
        <v>1</v>
      </c>
      <c r="U580" s="11">
        <v>1</v>
      </c>
      <c r="V580" s="11">
        <v>0</v>
      </c>
    </row>
    <row r="581" spans="1:22" ht="15" thickBot="1" x14ac:dyDescent="0.4">
      <c r="A581" s="6">
        <v>42949</v>
      </c>
      <c r="C581" s="3">
        <f>'All coins'!B581/'All coins'!S581</f>
        <v>0.51862426341411616</v>
      </c>
      <c r="D581" s="3">
        <f>'All coins'!E581/'All coins'!S581</f>
        <v>0.3420085446875844</v>
      </c>
      <c r="E581" s="3">
        <f>'All coins'!H581/'All coins'!S581</f>
        <v>3.3477528529823379E-2</v>
      </c>
      <c r="F581" s="3">
        <f>'All coins'!K581/'All coins'!S581</f>
        <v>6.3408524018362181E-2</v>
      </c>
      <c r="G581" s="3">
        <f>'All coins'!N581/'All coins'!S581</f>
        <v>4.24811393501138E-2</v>
      </c>
      <c r="H581" s="3"/>
      <c r="I581" s="4">
        <f t="shared" si="13"/>
        <v>0.99999999999999978</v>
      </c>
      <c r="L581" s="1">
        <f>'All coins'!D581</f>
        <v>2777.0641531144111</v>
      </c>
      <c r="M581" s="1">
        <f>'All coins'!G581</f>
        <v>223.24865233167</v>
      </c>
      <c r="N581" s="1">
        <f>'All coins'!J581</f>
        <v>0.17825281352202649</v>
      </c>
      <c r="O581" s="1">
        <f>'All coins'!M581</f>
        <v>43.238731491636685</v>
      </c>
      <c r="P581" s="1">
        <f>'All coins'!P581</f>
        <v>347.58658454958572</v>
      </c>
      <c r="Q581" s="1"/>
      <c r="R581" s="11">
        <v>1</v>
      </c>
      <c r="S581" s="11">
        <v>1</v>
      </c>
      <c r="T581" s="11">
        <v>1</v>
      </c>
      <c r="U581" s="11">
        <v>1</v>
      </c>
      <c r="V581" s="11">
        <v>0</v>
      </c>
    </row>
    <row r="582" spans="1:22" ht="15" thickBot="1" x14ac:dyDescent="0.4">
      <c r="A582" s="7">
        <v>42950</v>
      </c>
      <c r="C582" s="3">
        <f>'All coins'!B582/'All coins'!S582</f>
        <v>0.46758278842093809</v>
      </c>
      <c r="D582" s="3">
        <f>'All coins'!E582/'All coins'!S582</f>
        <v>0.21439596736411737</v>
      </c>
      <c r="E582" s="3">
        <f>'All coins'!H582/'All coins'!S582</f>
        <v>2.11392817777863E-2</v>
      </c>
      <c r="F582" s="3">
        <f>'All coins'!K582/'All coins'!S582</f>
        <v>4.3119735182696114E-2</v>
      </c>
      <c r="G582" s="3">
        <f>'All coins'!N582/'All coins'!S582</f>
        <v>0.25376222725446207</v>
      </c>
      <c r="H582" s="3"/>
      <c r="I582" s="4">
        <f t="shared" si="13"/>
        <v>0.99999999999999989</v>
      </c>
      <c r="L582" s="1">
        <f>'All coins'!D582</f>
        <v>2754.626955816881</v>
      </c>
      <c r="M582" s="1">
        <f>'All coins'!G582</f>
        <v>221.64025371648364</v>
      </c>
      <c r="N582" s="1">
        <f>'All coins'!J582</f>
        <v>0.17114180744012869</v>
      </c>
      <c r="O582" s="1">
        <f>'All coins'!M582</f>
        <v>41.799540863620976</v>
      </c>
      <c r="P582" s="1">
        <f>'All coins'!P582</f>
        <v>491.66259398108923</v>
      </c>
      <c r="Q582" s="1"/>
      <c r="R582" s="11">
        <v>1</v>
      </c>
      <c r="S582" s="11">
        <v>1</v>
      </c>
      <c r="T582" s="11">
        <v>1</v>
      </c>
      <c r="U582" s="11">
        <v>1</v>
      </c>
      <c r="V582" s="11">
        <v>0</v>
      </c>
    </row>
    <row r="583" spans="1:22" ht="15" thickBot="1" x14ac:dyDescent="0.4">
      <c r="A583" s="6">
        <v>42951</v>
      </c>
      <c r="C583" s="3">
        <f>'All coins'!B583/'All coins'!S583</f>
        <v>0.58852629046517957</v>
      </c>
      <c r="D583" s="3">
        <f>'All coins'!E583/'All coins'!S583</f>
        <v>0.24723628396485078</v>
      </c>
      <c r="E583" s="3">
        <f>'All coins'!H583/'All coins'!S583</f>
        <v>1.5610782860706385E-2</v>
      </c>
      <c r="F583" s="3">
        <f>'All coins'!K583/'All coins'!S583</f>
        <v>3.247438886939874E-2</v>
      </c>
      <c r="G583" s="3">
        <f>'All coins'!N583/'All coins'!S583</f>
        <v>0.11615225383986456</v>
      </c>
      <c r="H583" s="3"/>
      <c r="I583" s="4">
        <f t="shared" si="13"/>
        <v>1</v>
      </c>
      <c r="L583" s="1">
        <f>'All coins'!D583</f>
        <v>2813.1395326184443</v>
      </c>
      <c r="M583" s="1">
        <f>'All coins'!G583</f>
        <v>222.86606587634833</v>
      </c>
      <c r="N583" s="1">
        <f>'All coins'!J583</f>
        <v>0.17489295251123763</v>
      </c>
      <c r="O583" s="1">
        <f>'All coins'!M583</f>
        <v>42.553246164750355</v>
      </c>
      <c r="P583" s="1">
        <f>'All coins'!P583</f>
        <v>399.56335143066087</v>
      </c>
      <c r="Q583" s="1"/>
      <c r="R583" s="11">
        <v>1</v>
      </c>
      <c r="S583" s="11">
        <v>1</v>
      </c>
      <c r="T583" s="11">
        <v>1</v>
      </c>
      <c r="U583" s="11">
        <v>1</v>
      </c>
      <c r="V583" s="11">
        <v>0</v>
      </c>
    </row>
    <row r="584" spans="1:22" ht="15" thickBot="1" x14ac:dyDescent="0.4">
      <c r="A584" s="7">
        <v>42952</v>
      </c>
      <c r="C584" s="3">
        <f>'All coins'!B584/'All coins'!S584</f>
        <v>0.53293009775210309</v>
      </c>
      <c r="D584" s="3">
        <f>'All coins'!E584/'All coins'!S584</f>
        <v>0.38345816677505951</v>
      </c>
      <c r="E584" s="3">
        <f>'All coins'!H584/'All coins'!S584</f>
        <v>1.1635552494503361E-2</v>
      </c>
      <c r="F584" s="3">
        <f>'All coins'!K584/'All coins'!S584</f>
        <v>2.5403594552779653E-2</v>
      </c>
      <c r="G584" s="3">
        <f>'All coins'!N584/'All coins'!S584</f>
        <v>4.6572588425554555E-2</v>
      </c>
      <c r="H584" s="3"/>
      <c r="I584" s="4">
        <f t="shared" si="13"/>
        <v>1</v>
      </c>
      <c r="L584" s="1">
        <f>'All coins'!D584</f>
        <v>2995.4666238869863</v>
      </c>
      <c r="M584" s="1">
        <f>'All coins'!G584</f>
        <v>245.0111439255457</v>
      </c>
      <c r="N584" s="1">
        <f>'All coins'!J584</f>
        <v>0.17388833538562268</v>
      </c>
      <c r="O584" s="1">
        <f>'All coins'!M584</f>
        <v>43.106217234797441</v>
      </c>
      <c r="P584" s="1">
        <f>'All coins'!P584</f>
        <v>281.9467717105365</v>
      </c>
      <c r="Q584" s="1"/>
      <c r="R584" s="11">
        <v>1</v>
      </c>
      <c r="S584" s="11">
        <v>1</v>
      </c>
      <c r="T584" s="11">
        <v>1</v>
      </c>
      <c r="U584" s="11">
        <v>1</v>
      </c>
      <c r="V584" s="11">
        <v>0</v>
      </c>
    </row>
    <row r="585" spans="1:22" ht="15" thickBot="1" x14ac:dyDescent="0.4">
      <c r="A585" s="6">
        <v>42953</v>
      </c>
      <c r="C585" s="3">
        <f>'All coins'!B585/'All coins'!S585</f>
        <v>0.60948539618025854</v>
      </c>
      <c r="D585" s="3">
        <f>'All coins'!E585/'All coins'!S585</f>
        <v>0.30802586221885203</v>
      </c>
      <c r="E585" s="3">
        <f>'All coins'!H585/'All coins'!S585</f>
        <v>2.1546677481979352E-2</v>
      </c>
      <c r="F585" s="3">
        <f>'All coins'!K585/'All coins'!S585</f>
        <v>4.8042971779790618E-2</v>
      </c>
      <c r="G585" s="3">
        <f>'All coins'!N585/'All coins'!S585</f>
        <v>1.2899092339119381E-2</v>
      </c>
      <c r="H585" s="3"/>
      <c r="I585" s="4">
        <f t="shared" si="13"/>
        <v>0.99999999999999989</v>
      </c>
      <c r="L585" s="1">
        <f>'All coins'!D585</f>
        <v>3262.3229826106576</v>
      </c>
      <c r="M585" s="1">
        <f>'All coins'!G585</f>
        <v>259.12790379351247</v>
      </c>
      <c r="N585" s="1">
        <f>'All coins'!J585</f>
        <v>0.1844643929515804</v>
      </c>
      <c r="O585" s="1">
        <f>'All coins'!M585</f>
        <v>45.98797438364786</v>
      </c>
      <c r="P585" s="1">
        <f>'All coins'!P585</f>
        <v>250.36730930066901</v>
      </c>
      <c r="Q585" s="1"/>
      <c r="R585" s="11">
        <v>1</v>
      </c>
      <c r="S585" s="11">
        <v>1</v>
      </c>
      <c r="T585" s="11">
        <v>1</v>
      </c>
      <c r="U585" s="11">
        <v>1</v>
      </c>
      <c r="V585" s="11">
        <v>0</v>
      </c>
    </row>
    <row r="586" spans="1:22" ht="15" thickBot="1" x14ac:dyDescent="0.4">
      <c r="A586" s="7">
        <v>42954</v>
      </c>
      <c r="C586" s="3">
        <f>'All coins'!B586/'All coins'!S586</f>
        <v>0.52933286778742783</v>
      </c>
      <c r="D586" s="3">
        <f>'All coins'!E586/'All coins'!S586</f>
        <v>0.39630191386724078</v>
      </c>
      <c r="E586" s="3">
        <f>'All coins'!H586/'All coins'!S586</f>
        <v>1.7309322490861843E-2</v>
      </c>
      <c r="F586" s="3">
        <f>'All coins'!K586/'All coins'!S586</f>
        <v>3.8851972262310248E-2</v>
      </c>
      <c r="G586" s="3">
        <f>'All coins'!N586/'All coins'!S586</f>
        <v>1.8203923592159221E-2</v>
      </c>
      <c r="H586" s="3"/>
      <c r="I586" s="4">
        <f t="shared" si="13"/>
        <v>1</v>
      </c>
      <c r="L586" s="1">
        <f>'All coins'!D586</f>
        <v>3278.6209659922279</v>
      </c>
      <c r="M586" s="1">
        <f>'All coins'!G586</f>
        <v>267.11244643479847</v>
      </c>
      <c r="N586" s="1">
        <f>'All coins'!J586</f>
        <v>0.1805170214116229</v>
      </c>
      <c r="O586" s="1">
        <f>'All coins'!M586</f>
        <v>45.351553442346464</v>
      </c>
      <c r="P586" s="1">
        <f>'All coins'!P586</f>
        <v>279.32365841809843</v>
      </c>
      <c r="Q586" s="1"/>
      <c r="R586" s="11">
        <v>1</v>
      </c>
      <c r="S586" s="11">
        <v>1</v>
      </c>
      <c r="T586" s="11">
        <v>1</v>
      </c>
      <c r="U586" s="11">
        <v>1</v>
      </c>
      <c r="V586" s="11">
        <v>0</v>
      </c>
    </row>
    <row r="587" spans="1:22" ht="15" thickBot="1" x14ac:dyDescent="0.4">
      <c r="A587" s="6">
        <v>42955</v>
      </c>
      <c r="C587" s="3">
        <f>'All coins'!B587/'All coins'!S587</f>
        <v>0.56392852624499978</v>
      </c>
      <c r="D587" s="3">
        <f>'All coins'!E587/'All coins'!S587</f>
        <v>0.33412248156896523</v>
      </c>
      <c r="E587" s="3">
        <f>'All coins'!H587/'All coins'!S587</f>
        <v>1.3147338393918797E-2</v>
      </c>
      <c r="F587" s="3">
        <f>'All coins'!K587/'All coins'!S587</f>
        <v>2.7708034971121901E-2</v>
      </c>
      <c r="G587" s="3">
        <f>'All coins'!N587/'All coins'!S587</f>
        <v>6.1093618820994289E-2</v>
      </c>
      <c r="H587" s="3"/>
      <c r="I587" s="4">
        <f t="shared" si="13"/>
        <v>1</v>
      </c>
      <c r="L587" s="1">
        <f>'All coins'!D587</f>
        <v>3441.4698444848982</v>
      </c>
      <c r="M587" s="1">
        <f>'All coins'!G587</f>
        <v>287.9598628337194</v>
      </c>
      <c r="N587" s="1">
        <f>'All coins'!J587</f>
        <v>0.1781040872329083</v>
      </c>
      <c r="O587" s="1">
        <f>'All coins'!M587</f>
        <v>45.908563845662009</v>
      </c>
      <c r="P587" s="1">
        <f>'All coins'!P587</f>
        <v>320.16147120023805</v>
      </c>
      <c r="Q587" s="1"/>
      <c r="R587" s="11">
        <v>1</v>
      </c>
      <c r="S587" s="11">
        <v>1</v>
      </c>
      <c r="T587" s="11">
        <v>1</v>
      </c>
      <c r="U587" s="11">
        <v>1</v>
      </c>
      <c r="V587" s="11">
        <v>0</v>
      </c>
    </row>
    <row r="588" spans="1:22" ht="15" thickBot="1" x14ac:dyDescent="0.4">
      <c r="A588" s="7">
        <v>42956</v>
      </c>
      <c r="C588" s="3">
        <f>'All coins'!B588/'All coins'!S588</f>
        <v>0.47922137269403831</v>
      </c>
      <c r="D588" s="3">
        <f>'All coins'!E588/'All coins'!S588</f>
        <v>0.41829184776208528</v>
      </c>
      <c r="E588" s="3">
        <f>'All coins'!H588/'All coins'!S588</f>
        <v>2.5806967773318357E-2</v>
      </c>
      <c r="F588" s="3">
        <f>'All coins'!K588/'All coins'!S588</f>
        <v>4.7457356417975306E-2</v>
      </c>
      <c r="G588" s="3">
        <f>'All coins'!N588/'All coins'!S588</f>
        <v>2.92224553525826E-2</v>
      </c>
      <c r="H588" s="3"/>
      <c r="I588" s="4">
        <f t="shared" si="13"/>
        <v>0.99999999999999989</v>
      </c>
      <c r="L588" s="1">
        <f>'All coins'!D588</f>
        <v>3428.5911979269904</v>
      </c>
      <c r="M588" s="1">
        <f>'All coins'!G588</f>
        <v>296.2712246312783</v>
      </c>
      <c r="N588" s="1">
        <f>'All coins'!J588</f>
        <v>0.19574124165735204</v>
      </c>
      <c r="O588" s="1">
        <f>'All coins'!M588</f>
        <v>49.035868845283453</v>
      </c>
      <c r="P588" s="1">
        <f>'All coins'!P588</f>
        <v>346.56406351189935</v>
      </c>
      <c r="Q588" s="1"/>
      <c r="R588" s="11">
        <v>1</v>
      </c>
      <c r="S588" s="11">
        <v>1</v>
      </c>
      <c r="T588" s="11">
        <v>1</v>
      </c>
      <c r="U588" s="11">
        <v>1</v>
      </c>
      <c r="V588" s="11">
        <v>0</v>
      </c>
    </row>
    <row r="589" spans="1:22" ht="15" thickBot="1" x14ac:dyDescent="0.4">
      <c r="A589" s="6">
        <v>42957</v>
      </c>
      <c r="C589" s="3">
        <f>'All coins'!B589/'All coins'!S589</f>
        <v>0.51389472640765754</v>
      </c>
      <c r="D589" s="3">
        <f>'All coins'!E589/'All coins'!S589</f>
        <v>0.3959713210199603</v>
      </c>
      <c r="E589" s="3">
        <f>'All coins'!H589/'All coins'!S589</f>
        <v>1.8304737795979124E-2</v>
      </c>
      <c r="F589" s="3">
        <f>'All coins'!K589/'All coins'!S589</f>
        <v>5.1225591106853291E-2</v>
      </c>
      <c r="G589" s="3">
        <f>'All coins'!N589/'All coins'!S589</f>
        <v>2.060362366954983E-2</v>
      </c>
      <c r="H589" s="3"/>
      <c r="I589" s="4">
        <f t="shared" si="13"/>
        <v>1.0000000000000002</v>
      </c>
      <c r="L589" s="1">
        <f>'All coins'!D589</f>
        <v>3390.7165052160681</v>
      </c>
      <c r="M589" s="1">
        <f>'All coins'!G589</f>
        <v>297.08081951296867</v>
      </c>
      <c r="N589" s="1">
        <f>'All coins'!J589</f>
        <v>0.18497828047934231</v>
      </c>
      <c r="O589" s="1">
        <f>'All coins'!M589</f>
        <v>47.746030978118881</v>
      </c>
      <c r="P589" s="1">
        <f>'All coins'!P589</f>
        <v>303.60912199825043</v>
      </c>
      <c r="Q589" s="1"/>
      <c r="R589" s="11">
        <v>1</v>
      </c>
      <c r="S589" s="11">
        <v>1</v>
      </c>
      <c r="T589" s="11">
        <v>1</v>
      </c>
      <c r="U589" s="11">
        <v>1</v>
      </c>
      <c r="V589" s="11">
        <v>0</v>
      </c>
    </row>
    <row r="590" spans="1:22" ht="15" thickBot="1" x14ac:dyDescent="0.4">
      <c r="A590" s="7">
        <v>42958</v>
      </c>
      <c r="C590" s="3">
        <f>'All coins'!B590/'All coins'!S590</f>
        <v>0.57699070451150158</v>
      </c>
      <c r="D590" s="3">
        <f>'All coins'!E590/'All coins'!S590</f>
        <v>0.33619017192588285</v>
      </c>
      <c r="E590" s="3">
        <f>'All coins'!H590/'All coins'!S590</f>
        <v>1.9957840296470908E-2</v>
      </c>
      <c r="F590" s="3">
        <f>'All coins'!K590/'All coins'!S590</f>
        <v>4.1354470833763354E-2</v>
      </c>
      <c r="G590" s="3">
        <f>'All coins'!N590/'All coins'!S590</f>
        <v>2.5506812432381357E-2</v>
      </c>
      <c r="H590" s="3"/>
      <c r="I590" s="4">
        <f t="shared" si="13"/>
        <v>1</v>
      </c>
      <c r="L590" s="1">
        <f>'All coins'!D590</f>
        <v>3464.6856473272819</v>
      </c>
      <c r="M590" s="1">
        <f>'All coins'!G590</f>
        <v>304.78724956657294</v>
      </c>
      <c r="N590" s="1">
        <f>'All coins'!J590</f>
        <v>0.18150848858804272</v>
      </c>
      <c r="O590" s="1">
        <f>'All coins'!M590</f>
        <v>47.230096802055769</v>
      </c>
      <c r="P590" s="1">
        <f>'All coins'!P590</f>
        <v>278.69792713934834</v>
      </c>
      <c r="Q590" s="1"/>
      <c r="R590" s="11">
        <v>1</v>
      </c>
      <c r="S590" s="11">
        <v>1</v>
      </c>
      <c r="T590" s="11">
        <v>1</v>
      </c>
      <c r="U590" s="11">
        <v>1</v>
      </c>
      <c r="V590" s="11">
        <v>0</v>
      </c>
    </row>
    <row r="591" spans="1:22" ht="15" thickBot="1" x14ac:dyDescent="0.4">
      <c r="A591" s="6">
        <v>42959</v>
      </c>
      <c r="C591" s="3">
        <f>'All coins'!B591/'All coins'!S591</f>
        <v>0.65138608551959143</v>
      </c>
      <c r="D591" s="3">
        <f>'All coins'!E591/'All coins'!S591</f>
        <v>0.2665485898334552</v>
      </c>
      <c r="E591" s="3">
        <f>'All coins'!H591/'All coins'!S591</f>
        <v>1.6837771529296493E-2</v>
      </c>
      <c r="F591" s="3">
        <f>'All coins'!K591/'All coins'!S591</f>
        <v>3.2531763180822633E-2</v>
      </c>
      <c r="G591" s="3">
        <f>'All coins'!N591/'All coins'!S591</f>
        <v>3.2695789936834189E-2</v>
      </c>
      <c r="H591" s="3"/>
      <c r="I591" s="4">
        <f t="shared" si="13"/>
        <v>0.99999999999999989</v>
      </c>
      <c r="L591" s="1">
        <f>'All coins'!D591</f>
        <v>3695.0451188574634</v>
      </c>
      <c r="M591" s="1">
        <f>'All coins'!G591</f>
        <v>308.85936698476974</v>
      </c>
      <c r="N591" s="1">
        <f>'All coins'!J591</f>
        <v>0.17853258447027878</v>
      </c>
      <c r="O591" s="1">
        <f>'All coins'!M591</f>
        <v>47.131160968190017</v>
      </c>
      <c r="P591" s="1">
        <f>'All coins'!P591</f>
        <v>328.65352551654735</v>
      </c>
      <c r="Q591" s="1"/>
      <c r="R591" s="11">
        <v>1</v>
      </c>
      <c r="S591" s="11">
        <v>1</v>
      </c>
      <c r="T591" s="11">
        <v>1</v>
      </c>
      <c r="U591" s="11">
        <v>1</v>
      </c>
      <c r="V591" s="11">
        <v>0</v>
      </c>
    </row>
    <row r="592" spans="1:22" ht="15" thickBot="1" x14ac:dyDescent="0.4">
      <c r="A592" s="7">
        <v>42960</v>
      </c>
      <c r="C592" s="3">
        <f>'All coins'!B592/'All coins'!S592</f>
        <v>0.68603354375534298</v>
      </c>
      <c r="D592" s="3">
        <f>'All coins'!E592/'All coins'!S592</f>
        <v>0.25672114608006408</v>
      </c>
      <c r="E592" s="3">
        <f>'All coins'!H592/'All coins'!S592</f>
        <v>1.526944895851009E-2</v>
      </c>
      <c r="F592" s="3">
        <f>'All coins'!K592/'All coins'!S592</f>
        <v>3.2391323570242422E-2</v>
      </c>
      <c r="G592" s="3">
        <f>'All coins'!N592/'All coins'!S592</f>
        <v>9.5845376358402682E-3</v>
      </c>
      <c r="H592" s="3"/>
      <c r="I592" s="4">
        <f t="shared" si="13"/>
        <v>0.99999999999999989</v>
      </c>
      <c r="L592" s="1">
        <f>'All coins'!D592</f>
        <v>3938.8390262372841</v>
      </c>
      <c r="M592" s="1">
        <f>'All coins'!G592</f>
        <v>301.54844857359956</v>
      </c>
      <c r="N592" s="1">
        <f>'All coins'!J592</f>
        <v>0.17188978301234217</v>
      </c>
      <c r="O592" s="1">
        <f>'All coins'!M592</f>
        <v>46.271236214253342</v>
      </c>
      <c r="P592" s="1">
        <f>'All coins'!P592</f>
        <v>319.47188649532325</v>
      </c>
      <c r="Q592" s="1"/>
      <c r="R592" s="11">
        <v>1</v>
      </c>
      <c r="S592" s="11">
        <v>1</v>
      </c>
      <c r="T592" s="11">
        <v>1</v>
      </c>
      <c r="U592" s="11">
        <v>1</v>
      </c>
      <c r="V592" s="11">
        <v>0</v>
      </c>
    </row>
    <row r="593" spans="1:22" ht="15" thickBot="1" x14ac:dyDescent="0.4">
      <c r="A593" s="6">
        <v>42961</v>
      </c>
      <c r="C593" s="3">
        <f>'All coins'!B593/'All coins'!S593</f>
        <v>0.74638597953468111</v>
      </c>
      <c r="D593" s="3">
        <f>'All coins'!E593/'All coins'!S593</f>
        <v>0.19047312662325244</v>
      </c>
      <c r="E593" s="3">
        <f>'All coins'!H593/'All coins'!S593</f>
        <v>1.9595502442333261E-2</v>
      </c>
      <c r="F593" s="3">
        <f>'All coins'!K593/'All coins'!S593</f>
        <v>3.6856741786446635E-2</v>
      </c>
      <c r="G593" s="3">
        <f>'All coins'!N593/'All coins'!S593</f>
        <v>6.688649613286789E-3</v>
      </c>
      <c r="H593" s="3"/>
      <c r="I593" s="4">
        <f t="shared" si="13"/>
        <v>1.0000000000000002</v>
      </c>
      <c r="L593" s="1">
        <f>'All coins'!D593</f>
        <v>4094.7252245182563</v>
      </c>
      <c r="M593" s="1">
        <f>'All coins'!G593</f>
        <v>297.60804250154143</v>
      </c>
      <c r="N593" s="1">
        <f>'All coins'!J593</f>
        <v>0.16603131445792613</v>
      </c>
      <c r="O593" s="1">
        <f>'All coins'!M593</f>
        <v>45.187627330616507</v>
      </c>
      <c r="P593" s="1">
        <f>'All coins'!P593</f>
        <v>297.00221189043788</v>
      </c>
      <c r="Q593" s="1"/>
      <c r="R593" s="11">
        <v>1</v>
      </c>
      <c r="S593" s="11">
        <v>1</v>
      </c>
      <c r="T593" s="11">
        <v>1</v>
      </c>
      <c r="U593" s="11">
        <v>1</v>
      </c>
      <c r="V593" s="11">
        <v>0</v>
      </c>
    </row>
    <row r="594" spans="1:22" ht="15" thickBot="1" x14ac:dyDescent="0.4">
      <c r="A594" s="7">
        <v>42962</v>
      </c>
      <c r="C594" s="3">
        <f>'All coins'!B594/'All coins'!S594</f>
        <v>0.74597213604454227</v>
      </c>
      <c r="D594" s="3">
        <f>'All coins'!E594/'All coins'!S594</f>
        <v>0.21166583617681059</v>
      </c>
      <c r="E594" s="3">
        <f>'All coins'!H594/'All coins'!S594</f>
        <v>1.1183244173725002E-2</v>
      </c>
      <c r="F594" s="3">
        <f>'All coins'!K594/'All coins'!S594</f>
        <v>2.0948280011493212E-2</v>
      </c>
      <c r="G594" s="3">
        <f>'All coins'!N594/'All coins'!S594</f>
        <v>1.0230503593428869E-2</v>
      </c>
      <c r="H594" s="3"/>
      <c r="I594" s="4">
        <f t="shared" si="13"/>
        <v>0.99999999999999989</v>
      </c>
      <c r="L594" s="1">
        <f>'All coins'!D594</f>
        <v>4299.5077834348231</v>
      </c>
      <c r="M594" s="1">
        <f>'All coins'!G594</f>
        <v>291.14751145075655</v>
      </c>
      <c r="N594" s="1">
        <f>'All coins'!J594</f>
        <v>0.16801886756619011</v>
      </c>
      <c r="O594" s="1">
        <f>'All coins'!M594</f>
        <v>45.558739901578505</v>
      </c>
      <c r="P594" s="1">
        <f>'All coins'!P594</f>
        <v>302.46437869964484</v>
      </c>
      <c r="Q594" s="1"/>
      <c r="R594" s="11">
        <v>1</v>
      </c>
      <c r="S594" s="11">
        <v>1</v>
      </c>
      <c r="T594" s="11">
        <v>1</v>
      </c>
      <c r="U594" s="11">
        <v>1</v>
      </c>
      <c r="V594" s="11">
        <v>0</v>
      </c>
    </row>
    <row r="595" spans="1:22" ht="15" thickBot="1" x14ac:dyDescent="0.4">
      <c r="A595" s="6">
        <v>42963</v>
      </c>
      <c r="C595" s="3">
        <f>'All coins'!B595/'All coins'!S595</f>
        <v>0.78461947798485243</v>
      </c>
      <c r="D595" s="3">
        <f>'All coins'!E595/'All coins'!S595</f>
        <v>0.16442227361377665</v>
      </c>
      <c r="E595" s="3">
        <f>'All coins'!H595/'All coins'!S595</f>
        <v>1.5400991549385847E-2</v>
      </c>
      <c r="F595" s="3">
        <f>'All coins'!K595/'All coins'!S595</f>
        <v>2.9908055684995698E-2</v>
      </c>
      <c r="G595" s="3">
        <f>'All coins'!N595/'All coins'!S595</f>
        <v>5.6492011669893446E-3</v>
      </c>
      <c r="H595" s="3"/>
      <c r="I595" s="4">
        <f t="shared" si="13"/>
        <v>1</v>
      </c>
      <c r="L595" s="1">
        <f>'All coins'!D595</f>
        <v>4167.4453456442561</v>
      </c>
      <c r="M595" s="1">
        <f>'All coins'!G595</f>
        <v>292.55538800544895</v>
      </c>
      <c r="N595" s="1">
        <f>'All coins'!J595</f>
        <v>0.15801237885536445</v>
      </c>
      <c r="O595" s="1">
        <f>'All coins'!M595</f>
        <v>43.028180157676566</v>
      </c>
      <c r="P595" s="1">
        <f>'All coins'!P595</f>
        <v>297.62752371151589</v>
      </c>
      <c r="Q595" s="1"/>
      <c r="R595" s="11">
        <v>1</v>
      </c>
      <c r="S595" s="11">
        <v>1</v>
      </c>
      <c r="T595" s="11">
        <v>1</v>
      </c>
      <c r="U595" s="11">
        <v>1</v>
      </c>
      <c r="V595" s="11">
        <v>0</v>
      </c>
    </row>
    <row r="596" spans="1:22" ht="15" thickBot="1" x14ac:dyDescent="0.4">
      <c r="A596" s="7">
        <v>42964</v>
      </c>
      <c r="C596" s="3">
        <f>'All coins'!B596/'All coins'!S596</f>
        <v>0.75245486629548375</v>
      </c>
      <c r="D596" s="3">
        <f>'All coins'!E596/'All coins'!S596</f>
        <v>0.19001027627308414</v>
      </c>
      <c r="E596" s="3">
        <f>'All coins'!H596/'All coins'!S596</f>
        <v>1.791660160776451E-2</v>
      </c>
      <c r="F596" s="3">
        <f>'All coins'!K596/'All coins'!S596</f>
        <v>3.1824394453091348E-2</v>
      </c>
      <c r="G596" s="3">
        <f>'All coins'!N596/'All coins'!S596</f>
        <v>7.7938613705763032E-3</v>
      </c>
      <c r="H596" s="3"/>
      <c r="I596" s="4">
        <f t="shared" si="13"/>
        <v>1.0000000000000002</v>
      </c>
      <c r="L596" s="1">
        <f>'All coins'!D596</f>
        <v>4367.9804794296751</v>
      </c>
      <c r="M596" s="1">
        <f>'All coins'!G596</f>
        <v>301.19795957162859</v>
      </c>
      <c r="N596" s="1">
        <f>'All coins'!J596</f>
        <v>0.16043596378460107</v>
      </c>
      <c r="O596" s="1">
        <f>'All coins'!M596</f>
        <v>43.860586491584655</v>
      </c>
      <c r="P596" s="1">
        <f>'All coins'!P596</f>
        <v>298.96320733495338</v>
      </c>
      <c r="Q596" s="1"/>
      <c r="R596" s="11">
        <v>1</v>
      </c>
      <c r="S596" s="11">
        <v>1</v>
      </c>
      <c r="T596" s="11">
        <v>1</v>
      </c>
      <c r="U596" s="11">
        <v>1</v>
      </c>
      <c r="V596" s="11">
        <v>0</v>
      </c>
    </row>
    <row r="597" spans="1:22" ht="15" thickBot="1" x14ac:dyDescent="0.4">
      <c r="A597" s="6">
        <v>42965</v>
      </c>
      <c r="C597" s="3">
        <f>'All coins'!B597/'All coins'!S597</f>
        <v>0.72938680207677631</v>
      </c>
      <c r="D597" s="3">
        <f>'All coins'!E597/'All coins'!S597</f>
        <v>0.189091740779954</v>
      </c>
      <c r="E597" s="3">
        <f>'All coins'!H597/'All coins'!S597</f>
        <v>1.1788810101684401E-2</v>
      </c>
      <c r="F597" s="3">
        <f>'All coins'!K597/'All coins'!S597</f>
        <v>2.1677993882411182E-2</v>
      </c>
      <c r="G597" s="3">
        <f>'All coins'!N597/'All coins'!S597</f>
        <v>4.8054653159174114E-2</v>
      </c>
      <c r="H597" s="3"/>
      <c r="I597" s="4">
        <f t="shared" si="13"/>
        <v>1</v>
      </c>
      <c r="L597" s="1">
        <f>'All coins'!D597</f>
        <v>4277.8625974006072</v>
      </c>
      <c r="M597" s="1">
        <f>'All coins'!G597</f>
        <v>296.17677394205862</v>
      </c>
      <c r="N597" s="1">
        <f>'All coins'!J597</f>
        <v>0.15826195128780282</v>
      </c>
      <c r="O597" s="1">
        <f>'All coins'!M597</f>
        <v>43.879588589091533</v>
      </c>
      <c r="P597" s="1">
        <f>'All coins'!P597</f>
        <v>438.41809698410452</v>
      </c>
      <c r="Q597" s="1"/>
      <c r="R597" s="11">
        <v>1</v>
      </c>
      <c r="S597" s="11">
        <v>1</v>
      </c>
      <c r="T597" s="11">
        <v>1</v>
      </c>
      <c r="U597" s="11">
        <v>1</v>
      </c>
      <c r="V597" s="11">
        <v>0</v>
      </c>
    </row>
    <row r="598" spans="1:22" ht="15" thickBot="1" x14ac:dyDescent="0.4">
      <c r="A598" s="7">
        <v>42966</v>
      </c>
      <c r="C598" s="3">
        <f>'All coins'!B598/'All coins'!S598</f>
        <v>0.67111720022055166</v>
      </c>
      <c r="D598" s="3">
        <f>'All coins'!E598/'All coins'!S598</f>
        <v>0.12787206148297309</v>
      </c>
      <c r="E598" s="3">
        <f>'All coins'!H598/'All coins'!S598</f>
        <v>1.7725726696821237E-2</v>
      </c>
      <c r="F598" s="3">
        <f>'All coins'!K598/'All coins'!S598</f>
        <v>4.7993687712098568E-2</v>
      </c>
      <c r="G598" s="3">
        <f>'All coins'!N598/'All coins'!S598</f>
        <v>0.13529132388755546</v>
      </c>
      <c r="H598" s="3"/>
      <c r="I598" s="4">
        <f t="shared" si="13"/>
        <v>1</v>
      </c>
      <c r="L598" s="1">
        <f>'All coins'!D598</f>
        <v>4114.8436621479841</v>
      </c>
      <c r="M598" s="1">
        <f>'All coins'!G598</f>
        <v>293.21975336703952</v>
      </c>
      <c r="N598" s="1">
        <f>'All coins'!J598</f>
        <v>0.15750092989656292</v>
      </c>
      <c r="O598" s="1">
        <f>'All coins'!M598</f>
        <v>46.670934760392022</v>
      </c>
      <c r="P598" s="1">
        <f>'All coins'!P598</f>
        <v>703.38235318550585</v>
      </c>
      <c r="Q598" s="1"/>
      <c r="R598" s="11">
        <v>1</v>
      </c>
      <c r="S598" s="11">
        <v>1</v>
      </c>
      <c r="T598" s="11">
        <v>1</v>
      </c>
      <c r="U598" s="11">
        <v>1</v>
      </c>
      <c r="V598" s="11">
        <v>0</v>
      </c>
    </row>
    <row r="599" spans="1:22" ht="15" thickBot="1" x14ac:dyDescent="0.4">
      <c r="A599" s="6">
        <v>42967</v>
      </c>
      <c r="C599" s="3">
        <f>'All coins'!B599/'All coins'!S599</f>
        <v>0.66051925553180335</v>
      </c>
      <c r="D599" s="3">
        <f>'All coins'!E599/'All coins'!S599</f>
        <v>0.16908773024395546</v>
      </c>
      <c r="E599" s="3">
        <f>'All coins'!H599/'All coins'!S599</f>
        <v>1.6056066798105409E-2</v>
      </c>
      <c r="F599" s="3">
        <f>'All coins'!K599/'All coins'!S599</f>
        <v>2.7345452858665513E-2</v>
      </c>
      <c r="G599" s="3">
        <f>'All coins'!N599/'All coins'!S599</f>
        <v>0.12699149456747014</v>
      </c>
      <c r="H599" s="3"/>
      <c r="I599" s="4">
        <f t="shared" si="13"/>
        <v>1</v>
      </c>
      <c r="L599" s="1">
        <f>'All coins'!D599</f>
        <v>4146.9119306062894</v>
      </c>
      <c r="M599" s="1">
        <f>'All coins'!G599</f>
        <v>294.40088008223398</v>
      </c>
      <c r="N599" s="1">
        <f>'All coins'!J599</f>
        <v>0.15317269654670265</v>
      </c>
      <c r="O599" s="1">
        <f>'All coins'!M599</f>
        <v>45.149894561461224</v>
      </c>
      <c r="P599" s="1">
        <f>'All coins'!P599</f>
        <v>736.90477766445235</v>
      </c>
      <c r="Q599" s="1"/>
      <c r="R599" s="11">
        <v>1</v>
      </c>
      <c r="S599" s="11">
        <v>1</v>
      </c>
      <c r="T599" s="11">
        <v>1</v>
      </c>
      <c r="U599" s="11">
        <v>1</v>
      </c>
      <c r="V599" s="11">
        <v>0</v>
      </c>
    </row>
    <row r="600" spans="1:22" ht="15" thickBot="1" x14ac:dyDescent="0.4">
      <c r="A600" s="7">
        <v>42968</v>
      </c>
      <c r="C600" s="3">
        <f>'All coins'!B600/'All coins'!S600</f>
        <v>0.49628018591164541</v>
      </c>
      <c r="D600" s="3">
        <f>'All coins'!E600/'All coins'!S600</f>
        <v>0.39058995823518244</v>
      </c>
      <c r="E600" s="3">
        <f>'All coins'!H600/'All coins'!S600</f>
        <v>1.2372801034992855E-2</v>
      </c>
      <c r="F600" s="3">
        <f>'All coins'!K600/'All coins'!S600</f>
        <v>2.4914569902033321E-2</v>
      </c>
      <c r="G600" s="3">
        <f>'All coins'!N600/'All coins'!S600</f>
        <v>7.5842484916146008E-2</v>
      </c>
      <c r="H600" s="3"/>
      <c r="I600" s="4">
        <f t="shared" si="13"/>
        <v>1</v>
      </c>
      <c r="L600" s="1">
        <f>'All coins'!D600</f>
        <v>4095.0695698714435</v>
      </c>
      <c r="M600" s="1">
        <f>'All coins'!G600</f>
        <v>316.99309073656411</v>
      </c>
      <c r="N600" s="1">
        <f>'All coins'!J600</f>
        <v>0.15939842128077417</v>
      </c>
      <c r="O600" s="1">
        <f>'All coins'!M600</f>
        <v>45.782186858460072</v>
      </c>
      <c r="P600" s="1">
        <f>'All coins'!P600</f>
        <v>722.19534585081419</v>
      </c>
      <c r="Q600" s="1"/>
      <c r="R600" s="11">
        <v>1</v>
      </c>
      <c r="S600" s="11">
        <v>1</v>
      </c>
      <c r="T600" s="11">
        <v>1</v>
      </c>
      <c r="U600" s="11">
        <v>1</v>
      </c>
      <c r="V600" s="11">
        <v>0</v>
      </c>
    </row>
    <row r="601" spans="1:22" ht="15" thickBot="1" x14ac:dyDescent="0.4">
      <c r="A601" s="6">
        <v>42969</v>
      </c>
      <c r="C601" s="3">
        <f>'All coins'!B601/'All coins'!S601</f>
        <v>0.5421111438690247</v>
      </c>
      <c r="D601" s="3">
        <f>'All coins'!E601/'All coins'!S601</f>
        <v>0.33160199550559227</v>
      </c>
      <c r="E601" s="3">
        <f>'All coins'!H601/'All coins'!S601</f>
        <v>4.8639518688831387E-2</v>
      </c>
      <c r="F601" s="3">
        <f>'All coins'!K601/'All coins'!S601</f>
        <v>3.422449598716263E-2</v>
      </c>
      <c r="G601" s="3">
        <f>'All coins'!N601/'All coins'!S601</f>
        <v>4.3422845949389069E-2</v>
      </c>
      <c r="H601" s="3"/>
      <c r="I601" s="4">
        <f t="shared" si="13"/>
        <v>1</v>
      </c>
      <c r="L601" s="1">
        <f>'All coins'!D601</f>
        <v>3999.9812552364874</v>
      </c>
      <c r="M601" s="1">
        <f>'All coins'!G601</f>
        <v>318.61281810318343</v>
      </c>
      <c r="N601" s="1">
        <f>'All coins'!J601</f>
        <v>0.19569826989289071</v>
      </c>
      <c r="O601" s="1">
        <f>'All coins'!M601</f>
        <v>48.078138557972835</v>
      </c>
      <c r="P601" s="1">
        <f>'All coins'!P601</f>
        <v>598.48595391696028</v>
      </c>
      <c r="Q601" s="1"/>
      <c r="R601" s="11">
        <v>1</v>
      </c>
      <c r="S601" s="11">
        <v>1</v>
      </c>
      <c r="T601" s="11">
        <v>1</v>
      </c>
      <c r="U601" s="11">
        <v>1</v>
      </c>
      <c r="V601" s="11">
        <v>0</v>
      </c>
    </row>
    <row r="602" spans="1:22" ht="15" thickBot="1" x14ac:dyDescent="0.4">
      <c r="A602" s="7">
        <v>42970</v>
      </c>
      <c r="C602" s="3">
        <f>'All coins'!B602/'All coins'!S602</f>
        <v>0.65890822487824752</v>
      </c>
      <c r="D602" s="3">
        <f>'All coins'!E602/'All coins'!S602</f>
        <v>0.18711084204872738</v>
      </c>
      <c r="E602" s="3">
        <f>'All coins'!H602/'All coins'!S602</f>
        <v>9.0248335668808938E-2</v>
      </c>
      <c r="F602" s="3">
        <f>'All coins'!K602/'All coins'!S602</f>
        <v>2.6244039730430074E-2</v>
      </c>
      <c r="G602" s="3">
        <f>'All coins'!N602/'All coins'!S602</f>
        <v>3.7488557673786109E-2</v>
      </c>
      <c r="H602" s="3"/>
      <c r="I602" s="4">
        <f t="shared" si="13"/>
        <v>1</v>
      </c>
      <c r="L602" s="1">
        <f>'All coins'!D602</f>
        <v>4135.2988671677085</v>
      </c>
      <c r="M602" s="1">
        <f>'All coins'!G602</f>
        <v>314.69042794242785</v>
      </c>
      <c r="N602" s="1">
        <f>'All coins'!J602</f>
        <v>0.24243082665022811</v>
      </c>
      <c r="O602" s="1">
        <f>'All coins'!M602</f>
        <v>46.406246180270969</v>
      </c>
      <c r="P602" s="1">
        <f>'All coins'!P602</f>
        <v>686.98494655461968</v>
      </c>
      <c r="Q602" s="1"/>
      <c r="R602" s="11">
        <v>1</v>
      </c>
      <c r="S602" s="11">
        <v>1</v>
      </c>
      <c r="T602" s="11">
        <v>1</v>
      </c>
      <c r="U602" s="11">
        <v>1</v>
      </c>
      <c r="V602" s="11">
        <v>0</v>
      </c>
    </row>
    <row r="603" spans="1:22" ht="15" thickBot="1" x14ac:dyDescent="0.4">
      <c r="A603" s="6">
        <v>42971</v>
      </c>
      <c r="C603" s="3">
        <f>'All coins'!B603/'All coins'!S603</f>
        <v>0.56365402359130867</v>
      </c>
      <c r="D603" s="3">
        <f>'All coins'!E603/'All coins'!S603</f>
        <v>0.16408854480674145</v>
      </c>
      <c r="E603" s="3">
        <f>'All coins'!H603/'All coins'!S603</f>
        <v>0.14605577413039428</v>
      </c>
      <c r="F603" s="3">
        <f>'All coins'!K603/'All coins'!S603</f>
        <v>0.10685574713603392</v>
      </c>
      <c r="G603" s="3">
        <f>'All coins'!N603/'All coins'!S603</f>
        <v>1.9345910335521764E-2</v>
      </c>
      <c r="H603" s="3"/>
      <c r="I603" s="4">
        <f t="shared" si="13"/>
        <v>1</v>
      </c>
      <c r="L603" s="1">
        <f>'All coins'!D603</f>
        <v>4207.5090288672109</v>
      </c>
      <c r="M603" s="1">
        <f>'All coins'!G603</f>
        <v>320.77400324956329</v>
      </c>
      <c r="N603" s="1">
        <f>'All coins'!J603</f>
        <v>0.24628124590174405</v>
      </c>
      <c r="O603" s="1">
        <f>'All coins'!M603</f>
        <v>53.551088553647268</v>
      </c>
      <c r="P603" s="1">
        <f>'All coins'!P603</f>
        <v>682.38560539327284</v>
      </c>
      <c r="Q603" s="1"/>
      <c r="R603" s="11">
        <v>1</v>
      </c>
      <c r="S603" s="11">
        <v>1</v>
      </c>
      <c r="T603" s="11">
        <v>1</v>
      </c>
      <c r="U603" s="11">
        <v>1</v>
      </c>
      <c r="V603" s="11">
        <v>0</v>
      </c>
    </row>
    <row r="604" spans="1:22" ht="15" thickBot="1" x14ac:dyDescent="0.4">
      <c r="A604" s="7">
        <v>42972</v>
      </c>
      <c r="C604" s="3">
        <f>'All coins'!B604/'All coins'!S604</f>
        <v>0.56180634784924832</v>
      </c>
      <c r="D604" s="3">
        <f>'All coins'!E604/'All coins'!S604</f>
        <v>0.22036956161996646</v>
      </c>
      <c r="E604" s="3">
        <f>'All coins'!H604/'All coins'!S604</f>
        <v>0.1129058176465178</v>
      </c>
      <c r="F604" s="3">
        <f>'All coins'!K604/'All coins'!S604</f>
        <v>7.9536325230266519E-2</v>
      </c>
      <c r="G604" s="3">
        <f>'All coins'!N604/'All coins'!S604</f>
        <v>2.5381947654000803E-2</v>
      </c>
      <c r="H604" s="3"/>
      <c r="I604" s="4">
        <f t="shared" si="13"/>
        <v>0.99999999999999989</v>
      </c>
      <c r="L604" s="1">
        <f>'All coins'!D604</f>
        <v>4350.4659640013797</v>
      </c>
      <c r="M604" s="1">
        <f>'All coins'!G604</f>
        <v>328.12715433006235</v>
      </c>
      <c r="N604" s="1">
        <f>'All coins'!J604</f>
        <v>0.21766425463156608</v>
      </c>
      <c r="O604" s="1">
        <f>'All coins'!M604</f>
        <v>50.823420210886987</v>
      </c>
      <c r="P604" s="1">
        <f>'All coins'!P604</f>
        <v>626.62597752382158</v>
      </c>
      <c r="Q604" s="1"/>
      <c r="R604" s="11">
        <v>1</v>
      </c>
      <c r="S604" s="11">
        <v>1</v>
      </c>
      <c r="T604" s="11">
        <v>1</v>
      </c>
      <c r="U604" s="11">
        <v>1</v>
      </c>
      <c r="V604" s="11">
        <v>0</v>
      </c>
    </row>
    <row r="605" spans="1:22" ht="15" thickBot="1" x14ac:dyDescent="0.4">
      <c r="A605" s="6">
        <v>42973</v>
      </c>
      <c r="C605" s="3">
        <f>'All coins'!B605/'All coins'!S605</f>
        <v>0.63727546779145661</v>
      </c>
      <c r="D605" s="3">
        <f>'All coins'!E605/'All coins'!S605</f>
        <v>0.21785786981708355</v>
      </c>
      <c r="E605" s="3">
        <f>'All coins'!H605/'All coins'!S605</f>
        <v>6.7917662730494086E-2</v>
      </c>
      <c r="F605" s="3">
        <f>'All coins'!K605/'All coins'!S605</f>
        <v>5.6538865190210737E-2</v>
      </c>
      <c r="G605" s="3">
        <f>'All coins'!N605/'All coins'!S605</f>
        <v>2.0410134470755157E-2</v>
      </c>
      <c r="H605" s="3"/>
      <c r="I605" s="4">
        <f t="shared" si="13"/>
        <v>1.0000000000000002</v>
      </c>
      <c r="L605" s="1">
        <f>'All coins'!D605</f>
        <v>4393.6158787184277</v>
      </c>
      <c r="M605" s="1">
        <f>'All coins'!G605</f>
        <v>331.55951987186955</v>
      </c>
      <c r="N605" s="1">
        <f>'All coins'!J605</f>
        <v>0.21713739570533364</v>
      </c>
      <c r="O605" s="1">
        <f>'All coins'!M605</f>
        <v>51.173190351909703</v>
      </c>
      <c r="P605" s="1">
        <f>'All coins'!P605</f>
        <v>636.19709806436231</v>
      </c>
      <c r="Q605" s="1"/>
      <c r="R605" s="11">
        <v>1</v>
      </c>
      <c r="S605" s="11">
        <v>1</v>
      </c>
      <c r="T605" s="11">
        <v>1</v>
      </c>
      <c r="U605" s="11">
        <v>1</v>
      </c>
      <c r="V605" s="11">
        <v>0</v>
      </c>
    </row>
    <row r="606" spans="1:22" ht="15" thickBot="1" x14ac:dyDescent="0.4">
      <c r="A606" s="7">
        <v>42974</v>
      </c>
      <c r="C606" s="3">
        <f>'All coins'!B606/'All coins'!S606</f>
        <v>0.61940037288589345</v>
      </c>
      <c r="D606" s="3">
        <f>'All coins'!E606/'All coins'!S606</f>
        <v>0.24154926357202414</v>
      </c>
      <c r="E606" s="3">
        <f>'All coins'!H606/'All coins'!S606</f>
        <v>5.78446039559323E-2</v>
      </c>
      <c r="F606" s="3">
        <f>'All coins'!K606/'All coins'!S606</f>
        <v>6.3515430078957283E-2</v>
      </c>
      <c r="G606" s="3">
        <f>'All coins'!N606/'All coins'!S606</f>
        <v>1.7690329507192883E-2</v>
      </c>
      <c r="H606" s="3"/>
      <c r="I606" s="4">
        <f t="shared" si="13"/>
        <v>1</v>
      </c>
      <c r="L606" s="1">
        <f>'All coins'!D606</f>
        <v>4390.1760326261401</v>
      </c>
      <c r="M606" s="1">
        <f>'All coins'!G606</f>
        <v>345.55506875054954</v>
      </c>
      <c r="N606" s="1">
        <f>'All coins'!J606</f>
        <v>0.20990266933644297</v>
      </c>
      <c r="O606" s="1">
        <f>'All coins'!M606</f>
        <v>51.603488943329687</v>
      </c>
      <c r="P606" s="1">
        <f>'All coins'!P606</f>
        <v>619.82176612289879</v>
      </c>
      <c r="Q606" s="1"/>
      <c r="R606" s="11">
        <v>1</v>
      </c>
      <c r="S606" s="11">
        <v>1</v>
      </c>
      <c r="T606" s="11">
        <v>1</v>
      </c>
      <c r="U606" s="11">
        <v>1</v>
      </c>
      <c r="V606" s="11">
        <v>0</v>
      </c>
    </row>
    <row r="607" spans="1:22" ht="15" thickBot="1" x14ac:dyDescent="0.4">
      <c r="A607" s="6">
        <v>42975</v>
      </c>
      <c r="C607" s="3">
        <f>'All coins'!B607/'All coins'!S607</f>
        <v>0.44765207750438163</v>
      </c>
      <c r="D607" s="3">
        <f>'All coins'!E607/'All coins'!S607</f>
        <v>0.24761736276448038</v>
      </c>
      <c r="E607" s="3">
        <f>'All coins'!H607/'All coins'!S607</f>
        <v>3.9943155114307564E-2</v>
      </c>
      <c r="F607" s="3">
        <f>'All coins'!K607/'All coins'!S607</f>
        <v>0.23440958046033794</v>
      </c>
      <c r="G607" s="3">
        <f>'All coins'!N607/'All coins'!S607</f>
        <v>3.0377824156492435E-2</v>
      </c>
      <c r="H607" s="3"/>
      <c r="I607" s="4">
        <f t="shared" si="13"/>
        <v>1</v>
      </c>
      <c r="L607" s="1">
        <f>'All coins'!D607</f>
        <v>4360.5848452283153</v>
      </c>
      <c r="M607" s="1">
        <f>'All coins'!G607</f>
        <v>347.87408900578924</v>
      </c>
      <c r="N607" s="1">
        <f>'All coins'!J607</f>
        <v>0.20224843336773018</v>
      </c>
      <c r="O607" s="1">
        <f>'All coins'!M607</f>
        <v>61.188824543037065</v>
      </c>
      <c r="P607" s="1">
        <f>'All coins'!P607</f>
        <v>619.06723176034677</v>
      </c>
      <c r="Q607" s="1"/>
      <c r="R607" s="11">
        <v>1</v>
      </c>
      <c r="S607" s="11">
        <v>1</v>
      </c>
      <c r="T607" s="11">
        <v>1</v>
      </c>
      <c r="U607" s="11">
        <v>1</v>
      </c>
      <c r="V607" s="11">
        <v>0</v>
      </c>
    </row>
    <row r="608" spans="1:22" ht="15" thickBot="1" x14ac:dyDescent="0.4">
      <c r="A608" s="7">
        <v>42976</v>
      </c>
      <c r="C608" s="3">
        <f>'All coins'!B608/'All coins'!S608</f>
        <v>0.50344798028841353</v>
      </c>
      <c r="D608" s="3">
        <f>'All coins'!E608/'All coins'!S608</f>
        <v>0.29652948293635911</v>
      </c>
      <c r="E608" s="3">
        <f>'All coins'!H608/'All coins'!S608</f>
        <v>7.6551265998186985E-2</v>
      </c>
      <c r="F608" s="3">
        <f>'All coins'!K608/'All coins'!S608</f>
        <v>0.1082493528476159</v>
      </c>
      <c r="G608" s="3">
        <f>'All coins'!N608/'All coins'!S608</f>
        <v>1.5221917929424613E-2</v>
      </c>
      <c r="H608" s="3"/>
      <c r="I608" s="4">
        <f t="shared" si="13"/>
        <v>1.0000000000000002</v>
      </c>
      <c r="L608" s="1">
        <f>'All coins'!D608</f>
        <v>4433.1260038338323</v>
      </c>
      <c r="M608" s="1">
        <f>'All coins'!G608</f>
        <v>362.57116743525637</v>
      </c>
      <c r="N608" s="1">
        <f>'All coins'!J608</f>
        <v>0.22544593903699262</v>
      </c>
      <c r="O608" s="1">
        <f>'All coins'!M608</f>
        <v>62.324204716650101</v>
      </c>
      <c r="P608" s="1">
        <f>'All coins'!P608</f>
        <v>590.37739949889476</v>
      </c>
      <c r="Q608" s="1"/>
      <c r="R608" s="11">
        <v>1</v>
      </c>
      <c r="S608" s="11">
        <v>1</v>
      </c>
      <c r="T608" s="11">
        <v>1</v>
      </c>
      <c r="U608" s="11">
        <v>1</v>
      </c>
      <c r="V608" s="11">
        <v>0</v>
      </c>
    </row>
    <row r="609" spans="1:22" ht="15" thickBot="1" x14ac:dyDescent="0.4">
      <c r="A609" s="6">
        <v>42977</v>
      </c>
      <c r="C609" s="3">
        <f>'All coins'!B609/'All coins'!S609</f>
        <v>0.56087585505502957</v>
      </c>
      <c r="D609" s="3">
        <f>'All coins'!E609/'All coins'!S609</f>
        <v>0.31810129867623149</v>
      </c>
      <c r="E609" s="3">
        <f>'All coins'!H609/'All coins'!S609</f>
        <v>2.9199583806737071E-2</v>
      </c>
      <c r="F609" s="3">
        <f>'All coins'!K609/'All coins'!S609</f>
        <v>7.3832872578956113E-2</v>
      </c>
      <c r="G609" s="3">
        <f>'All coins'!N609/'All coins'!S609</f>
        <v>1.7990389883045868E-2</v>
      </c>
      <c r="H609" s="3"/>
      <c r="I609" s="4">
        <f t="shared" si="13"/>
        <v>1</v>
      </c>
      <c r="L609" s="1">
        <f>'All coins'!D609</f>
        <v>4590.4269577746818</v>
      </c>
      <c r="M609" s="1">
        <f>'All coins'!G609</f>
        <v>377.81675231346594</v>
      </c>
      <c r="N609" s="1">
        <f>'All coins'!J609</f>
        <v>0.21930634701499227</v>
      </c>
      <c r="O609" s="1">
        <f>'All coins'!M609</f>
        <v>63.563236522605116</v>
      </c>
      <c r="P609" s="1">
        <f>'All coins'!P609</f>
        <v>542.73783224792066</v>
      </c>
      <c r="Q609" s="1"/>
      <c r="R609" s="11">
        <v>1</v>
      </c>
      <c r="S609" s="11">
        <v>1</v>
      </c>
      <c r="T609" s="11">
        <v>1</v>
      </c>
      <c r="U609" s="11">
        <v>1</v>
      </c>
      <c r="V609" s="11">
        <v>0</v>
      </c>
    </row>
    <row r="610" spans="1:22" ht="15" thickBot="1" x14ac:dyDescent="0.4">
      <c r="A610" s="7">
        <v>42978</v>
      </c>
      <c r="C610" s="3">
        <f>'All coins'!B610/'All coins'!S610</f>
        <v>0.54942179745102104</v>
      </c>
      <c r="D610" s="3">
        <f>'All coins'!E610/'All coins'!S610</f>
        <v>0.32155296467696998</v>
      </c>
      <c r="E610" s="3">
        <f>'All coins'!H610/'All coins'!S610</f>
        <v>2.7677135611224951E-2</v>
      </c>
      <c r="F610" s="3">
        <f>'All coins'!K610/'All coins'!S610</f>
        <v>7.4491615451373158E-2</v>
      </c>
      <c r="G610" s="3">
        <f>'All coins'!N610/'All coins'!S610</f>
        <v>2.6856486809410798E-2</v>
      </c>
      <c r="H610" s="3"/>
      <c r="I610" s="4">
        <f t="shared" si="13"/>
        <v>1</v>
      </c>
      <c r="L610" s="1">
        <f>'All coins'!D610</f>
        <v>4657.8513358247783</v>
      </c>
      <c r="M610" s="1">
        <f>'All coins'!G610</f>
        <v>386.22467937685468</v>
      </c>
      <c r="N610" s="1">
        <f>'All coins'!J610</f>
        <v>0.23195229932421491</v>
      </c>
      <c r="O610" s="1">
        <f>'All coins'!M610</f>
        <v>65.903383215053509</v>
      </c>
      <c r="P610" s="1">
        <f>'All coins'!P610</f>
        <v>577.46627393960057</v>
      </c>
      <c r="Q610" s="1"/>
      <c r="R610" s="11">
        <v>1</v>
      </c>
      <c r="S610" s="11">
        <v>1</v>
      </c>
      <c r="T610" s="11">
        <v>1</v>
      </c>
      <c r="U610" s="11">
        <v>1</v>
      </c>
      <c r="V610" s="11">
        <v>0</v>
      </c>
    </row>
    <row r="611" spans="1:22" ht="15" thickBot="1" x14ac:dyDescent="0.4">
      <c r="A611" s="6">
        <v>42979</v>
      </c>
      <c r="C611" s="3">
        <f>'All coins'!B611/'All coins'!S611</f>
        <v>0.51311933224140482</v>
      </c>
      <c r="D611" s="3">
        <f>'All coins'!E611/'All coins'!S611</f>
        <v>0.24058875665966167</v>
      </c>
      <c r="E611" s="3">
        <f>'All coins'!H611/'All coins'!S611</f>
        <v>4.9234287168759397E-2</v>
      </c>
      <c r="F611" s="3">
        <f>'All coins'!K611/'All coins'!S611</f>
        <v>0.18188162745122782</v>
      </c>
      <c r="G611" s="3">
        <f>'All coins'!N611/'All coins'!S611</f>
        <v>1.5175996478946368E-2</v>
      </c>
      <c r="H611" s="3"/>
      <c r="I611" s="4">
        <f t="shared" si="13"/>
        <v>1.0000000000000002</v>
      </c>
      <c r="L611" s="1">
        <f>'All coins'!D611</f>
        <v>4809.83796991703</v>
      </c>
      <c r="M611" s="1">
        <f>'All coins'!G611</f>
        <v>390.71959876189271</v>
      </c>
      <c r="N611" s="1">
        <f>'All coins'!J611</f>
        <v>0.2592524373885558</v>
      </c>
      <c r="O611" s="1">
        <f>'All coins'!M611</f>
        <v>73.156327743106942</v>
      </c>
      <c r="P611" s="1">
        <f>'All coins'!P611</f>
        <v>592.75123021507238</v>
      </c>
      <c r="Q611" s="1"/>
      <c r="R611" s="11">
        <v>1</v>
      </c>
      <c r="S611" s="11">
        <v>1</v>
      </c>
      <c r="T611" s="11">
        <v>1</v>
      </c>
      <c r="U611" s="11">
        <v>1</v>
      </c>
      <c r="V611" s="11">
        <v>0</v>
      </c>
    </row>
    <row r="612" spans="1:22" ht="15" thickBot="1" x14ac:dyDescent="0.4">
      <c r="A612" s="7">
        <v>42980</v>
      </c>
      <c r="C612" s="3">
        <f>'All coins'!B612/'All coins'!S612</f>
        <v>0.45698332878093451</v>
      </c>
      <c r="D612" s="3">
        <f>'All coins'!E612/'All coins'!S612</f>
        <v>0.22969814523047138</v>
      </c>
      <c r="E612" s="3">
        <f>'All coins'!H612/'All coins'!S612</f>
        <v>2.6163602336037407E-2</v>
      </c>
      <c r="F612" s="3">
        <f>'All coins'!K612/'All coins'!S612</f>
        <v>0.27590798918799297</v>
      </c>
      <c r="G612" s="3">
        <f>'All coins'!N612/'All coins'!S612</f>
        <v>1.1246934464563613E-2</v>
      </c>
      <c r="H612" s="3"/>
      <c r="I612" s="4">
        <f t="shared" si="13"/>
        <v>0.99999999999999989</v>
      </c>
      <c r="L612" s="1">
        <f>'All coins'!D612</f>
        <v>4900.0145226148697</v>
      </c>
      <c r="M612" s="1">
        <f>'All coins'!G612</f>
        <v>365.63143425783045</v>
      </c>
      <c r="N612" s="1">
        <f>'All coins'!J612</f>
        <v>0.25323065689947621</v>
      </c>
      <c r="O612" s="1">
        <f>'All coins'!M612</f>
        <v>88.707997329126854</v>
      </c>
      <c r="P612" s="1">
        <f>'All coins'!P612</f>
        <v>631.52111408276448</v>
      </c>
      <c r="Q612" s="1"/>
      <c r="R612" s="11">
        <v>1</v>
      </c>
      <c r="S612" s="11">
        <v>1</v>
      </c>
      <c r="T612" s="11">
        <v>1</v>
      </c>
      <c r="U612" s="11">
        <v>1</v>
      </c>
      <c r="V612" s="11">
        <v>0</v>
      </c>
    </row>
    <row r="613" spans="1:22" ht="15" thickBot="1" x14ac:dyDescent="0.4">
      <c r="A613" s="6">
        <v>42981</v>
      </c>
      <c r="C613" s="3">
        <f>'All coins'!B613/'All coins'!S613</f>
        <v>0.54550681494172359</v>
      </c>
      <c r="D613" s="3">
        <f>'All coins'!E613/'All coins'!S613</f>
        <v>0.22516240130144194</v>
      </c>
      <c r="E613" s="3">
        <f>'All coins'!H613/'All coins'!S613</f>
        <v>2.9389024355891486E-2</v>
      </c>
      <c r="F613" s="3">
        <f>'All coins'!K613/'All coins'!S613</f>
        <v>0.19140847089771598</v>
      </c>
      <c r="G613" s="3">
        <f>'All coins'!N613/'All coins'!S613</f>
        <v>8.533288503227026E-3</v>
      </c>
      <c r="H613" s="3"/>
      <c r="I613" s="4">
        <f t="shared" si="13"/>
        <v>1</v>
      </c>
      <c r="L613" s="1">
        <f>'All coins'!D613</f>
        <v>4654.8870699371155</v>
      </c>
      <c r="M613" s="1">
        <f>'All coins'!G613</f>
        <v>352.29924334117828</v>
      </c>
      <c r="N613" s="1">
        <f>'All coins'!J613</f>
        <v>0.22620752417917672</v>
      </c>
      <c r="O613" s="1">
        <f>'All coins'!M613</f>
        <v>79.468042852790333</v>
      </c>
      <c r="P613" s="1">
        <f>'All coins'!P613</f>
        <v>580.30564571815955</v>
      </c>
      <c r="Q613" s="1"/>
      <c r="R613" s="11">
        <v>1</v>
      </c>
      <c r="S613" s="11">
        <v>1</v>
      </c>
      <c r="T613" s="11">
        <v>1</v>
      </c>
      <c r="U613" s="11">
        <v>1</v>
      </c>
      <c r="V613" s="11">
        <v>0</v>
      </c>
    </row>
    <row r="614" spans="1:22" ht="15" thickBot="1" x14ac:dyDescent="0.4">
      <c r="A614" s="7">
        <v>42982</v>
      </c>
      <c r="C614" s="3">
        <f>'All coins'!B614/'All coins'!S614</f>
        <v>0.50356743203922372</v>
      </c>
      <c r="D614" s="3">
        <f>'All coins'!E614/'All coins'!S614</f>
        <v>0.36293985529311346</v>
      </c>
      <c r="E614" s="3">
        <f>'All coins'!H614/'All coins'!S614</f>
        <v>2.1482656573540131E-2</v>
      </c>
      <c r="F614" s="3">
        <f>'All coins'!K614/'All coins'!S614</f>
        <v>0.10511280669503041</v>
      </c>
      <c r="G614" s="3">
        <f>'All coins'!N614/'All coins'!S614</f>
        <v>6.8972493990924286E-3</v>
      </c>
      <c r="H614" s="3"/>
      <c r="I614" s="4">
        <f t="shared" si="13"/>
        <v>1.0000000000000002</v>
      </c>
      <c r="L614" s="1">
        <f>'All coins'!D614</f>
        <v>4626.120193900284</v>
      </c>
      <c r="M614" s="1">
        <f>'All coins'!G614</f>
        <v>323.39660105021272</v>
      </c>
      <c r="N614" s="1">
        <f>'All coins'!J614</f>
        <v>0.23168648717509904</v>
      </c>
      <c r="O614" s="1">
        <f>'All coins'!M614</f>
        <v>79.455303245149423</v>
      </c>
      <c r="P614" s="1">
        <f>'All coins'!P614</f>
        <v>612.65956955965919</v>
      </c>
      <c r="Q614" s="1"/>
      <c r="R614" s="11">
        <v>1</v>
      </c>
      <c r="S614" s="11">
        <v>1</v>
      </c>
      <c r="T614" s="11">
        <v>1</v>
      </c>
      <c r="U614" s="11">
        <v>1</v>
      </c>
      <c r="V614" s="11">
        <v>0</v>
      </c>
    </row>
    <row r="615" spans="1:22" ht="15" thickBot="1" x14ac:dyDescent="0.4">
      <c r="A615" s="6">
        <v>42983</v>
      </c>
      <c r="C615" s="3">
        <f>'All coins'!B615/'All coins'!S615</f>
        <v>0.55495448058955998</v>
      </c>
      <c r="D615" s="3">
        <f>'All coins'!E615/'All coins'!S615</f>
        <v>0.27331801527766675</v>
      </c>
      <c r="E615" s="3">
        <f>'All coins'!H615/'All coins'!S615</f>
        <v>2.34678977241118E-2</v>
      </c>
      <c r="F615" s="3">
        <f>'All coins'!K615/'All coins'!S615</f>
        <v>0.13838017589162185</v>
      </c>
      <c r="G615" s="3">
        <f>'All coins'!N615/'All coins'!S615</f>
        <v>9.8794305170396852E-3</v>
      </c>
      <c r="H615" s="3"/>
      <c r="I615" s="4">
        <f t="shared" si="13"/>
        <v>1.0000000000000002</v>
      </c>
      <c r="L615" s="1">
        <f>'All coins'!D615</f>
        <v>4371.2537928585662</v>
      </c>
      <c r="M615" s="1">
        <f>'All coins'!G615</f>
        <v>310.11721165781029</v>
      </c>
      <c r="N615" s="1">
        <f>'All coins'!J615</f>
        <v>0.20767742261997071</v>
      </c>
      <c r="O615" s="1">
        <f>'All coins'!M615</f>
        <v>70.292430624479309</v>
      </c>
      <c r="P615" s="1">
        <f>'All coins'!P615</f>
        <v>531.61017170552793</v>
      </c>
      <c r="Q615" s="1"/>
      <c r="R615" s="11">
        <v>1</v>
      </c>
      <c r="S615" s="11">
        <v>1</v>
      </c>
      <c r="T615" s="11">
        <v>1</v>
      </c>
      <c r="U615" s="11">
        <v>1</v>
      </c>
      <c r="V615" s="11">
        <v>0</v>
      </c>
    </row>
    <row r="616" spans="1:22" ht="15" thickBot="1" x14ac:dyDescent="0.4">
      <c r="A616" s="7">
        <v>42984</v>
      </c>
      <c r="C616" s="3">
        <f>'All coins'!B616/'All coins'!S616</f>
        <v>0.59061899642077453</v>
      </c>
      <c r="D616" s="3">
        <f>'All coins'!E616/'All coins'!S616</f>
        <v>0.25184328904217523</v>
      </c>
      <c r="E616" s="3">
        <f>'All coins'!H616/'All coins'!S616</f>
        <v>2.0874283796484896E-2</v>
      </c>
      <c r="F616" s="3">
        <f>'All coins'!K616/'All coins'!S616</f>
        <v>0.12760487505881549</v>
      </c>
      <c r="G616" s="3">
        <f>'All coins'!N616/'All coins'!S616</f>
        <v>9.0585556817499094E-3</v>
      </c>
      <c r="H616" s="3"/>
      <c r="I616" s="4">
        <f t="shared" si="13"/>
        <v>1</v>
      </c>
      <c r="L616" s="1">
        <f>'All coins'!D616</f>
        <v>4484.0905530549844</v>
      </c>
      <c r="M616" s="1">
        <f>'All coins'!G616</f>
        <v>328.02641791205338</v>
      </c>
      <c r="N616" s="1">
        <f>'All coins'!J616</f>
        <v>0.21928296031195307</v>
      </c>
      <c r="O616" s="1">
        <f>'All coins'!M616</f>
        <v>74.142559278575106</v>
      </c>
      <c r="P616" s="1">
        <f>'All coins'!P616</f>
        <v>561.53083711849865</v>
      </c>
      <c r="Q616" s="1"/>
      <c r="R616" s="11">
        <v>1</v>
      </c>
      <c r="S616" s="11">
        <v>1</v>
      </c>
      <c r="T616" s="11">
        <v>1</v>
      </c>
      <c r="U616" s="11">
        <v>1</v>
      </c>
      <c r="V616" s="11">
        <v>0</v>
      </c>
    </row>
    <row r="617" spans="1:22" ht="15" thickBot="1" x14ac:dyDescent="0.4">
      <c r="A617" s="6">
        <v>42985</v>
      </c>
      <c r="C617" s="3">
        <f>'All coins'!B617/'All coins'!S617</f>
        <v>0.5763706432612824</v>
      </c>
      <c r="D617" s="3">
        <f>'All coins'!E617/'All coins'!S617</f>
        <v>0.20238960235868558</v>
      </c>
      <c r="E617" s="3">
        <f>'All coins'!H617/'All coins'!S617</f>
        <v>2.3986515844767568E-2</v>
      </c>
      <c r="F617" s="3">
        <f>'All coins'!K617/'All coins'!S617</f>
        <v>0.17614301889496267</v>
      </c>
      <c r="G617" s="3">
        <f>'All coins'!N617/'All coins'!S617</f>
        <v>2.1110219640301645E-2</v>
      </c>
      <c r="H617" s="3"/>
      <c r="I617" s="4">
        <f t="shared" si="13"/>
        <v>0.99999999999999989</v>
      </c>
      <c r="L617" s="1">
        <f>'All coins'!D617</f>
        <v>4658.3764783749657</v>
      </c>
      <c r="M617" s="1">
        <f>'All coins'!G617</f>
        <v>337.98197803484993</v>
      </c>
      <c r="N617" s="1">
        <f>'All coins'!J617</f>
        <v>0.23348548050383625</v>
      </c>
      <c r="O617" s="1">
        <f>'All coins'!M617</f>
        <v>81.647759537493073</v>
      </c>
      <c r="P617" s="1">
        <f>'All coins'!P617</f>
        <v>659.63602586403147</v>
      </c>
      <c r="Q617" s="1"/>
      <c r="R617" s="11">
        <v>1</v>
      </c>
      <c r="S617" s="11">
        <v>1</v>
      </c>
      <c r="T617" s="11">
        <v>1</v>
      </c>
      <c r="U617" s="11">
        <v>1</v>
      </c>
      <c r="V617" s="11">
        <v>0</v>
      </c>
    </row>
    <row r="618" spans="1:22" ht="15" thickBot="1" x14ac:dyDescent="0.4">
      <c r="A618" s="7">
        <v>42986</v>
      </c>
      <c r="C618" s="3">
        <f>'All coins'!B618/'All coins'!S618</f>
        <v>0.52516999246629648</v>
      </c>
      <c r="D618" s="3">
        <f>'All coins'!E618/'All coins'!S618</f>
        <v>0.30620835483013048</v>
      </c>
      <c r="E618" s="3">
        <f>'All coins'!H618/'All coins'!S618</f>
        <v>1.8794733865795159E-2</v>
      </c>
      <c r="F618" s="3">
        <f>'All coins'!K618/'All coins'!S618</f>
        <v>0.1256104395811187</v>
      </c>
      <c r="G618" s="3">
        <f>'All coins'!N618/'All coins'!S618</f>
        <v>2.4216479256659078E-2</v>
      </c>
      <c r="H618" s="3"/>
      <c r="I618" s="4">
        <f t="shared" si="13"/>
        <v>0.99999999999999978</v>
      </c>
      <c r="L618" s="1">
        <f>'All coins'!D618</f>
        <v>4619.0254930688207</v>
      </c>
      <c r="M618" s="1">
        <f>'All coins'!G618</f>
        <v>315.71622846688888</v>
      </c>
      <c r="N618" s="1">
        <f>'All coins'!J618</f>
        <v>0.22808801374084223</v>
      </c>
      <c r="O618" s="1">
        <f>'All coins'!M618</f>
        <v>80.364837038807721</v>
      </c>
      <c r="P618" s="1">
        <f>'All coins'!P618</f>
        <v>675.23818351434647</v>
      </c>
      <c r="Q618" s="1"/>
      <c r="R618" s="11">
        <v>1</v>
      </c>
      <c r="S618" s="11">
        <v>1</v>
      </c>
      <c r="T618" s="11">
        <v>1</v>
      </c>
      <c r="U618" s="11">
        <v>1</v>
      </c>
      <c r="V618" s="11">
        <v>0</v>
      </c>
    </row>
    <row r="619" spans="1:22" ht="15" thickBot="1" x14ac:dyDescent="0.4">
      <c r="A619" s="6">
        <v>42987</v>
      </c>
      <c r="C619" s="3">
        <f>'All coins'!B619/'All coins'!S619</f>
        <v>0.62769893720070435</v>
      </c>
      <c r="D619" s="3">
        <f>'All coins'!E619/'All coins'!S619</f>
        <v>0.17322267361927857</v>
      </c>
      <c r="E619" s="3">
        <f>'All coins'!H619/'All coins'!S619</f>
        <v>2.0690949407547295E-2</v>
      </c>
      <c r="F619" s="3">
        <f>'All coins'!K619/'All coins'!S619</f>
        <v>0.16381229036140346</v>
      </c>
      <c r="G619" s="3">
        <f>'All coins'!N619/'All coins'!S619</f>
        <v>1.457514941106656E-2</v>
      </c>
      <c r="H619" s="3"/>
      <c r="I619" s="4">
        <f t="shared" si="13"/>
        <v>1.0000000000000002</v>
      </c>
      <c r="L619" s="1">
        <f>'All coins'!D619</f>
        <v>4379.7621460095734</v>
      </c>
      <c r="M619" s="1">
        <f>'All coins'!G619</f>
        <v>306.60615500346813</v>
      </c>
      <c r="N619" s="1">
        <f>'All coins'!J619</f>
        <v>0.21446430219422433</v>
      </c>
      <c r="O619" s="1">
        <f>'All coins'!M619</f>
        <v>73.716908478933291</v>
      </c>
      <c r="P619" s="1">
        <f>'All coins'!P619</f>
        <v>618.62088749359782</v>
      </c>
      <c r="Q619" s="1"/>
      <c r="R619" s="11">
        <v>1</v>
      </c>
      <c r="S619" s="11">
        <v>1</v>
      </c>
      <c r="T619" s="11">
        <v>1</v>
      </c>
      <c r="U619" s="11">
        <v>1</v>
      </c>
      <c r="V619" s="11">
        <v>0</v>
      </c>
    </row>
    <row r="620" spans="1:22" ht="15" thickBot="1" x14ac:dyDescent="0.4">
      <c r="A620" s="7">
        <v>42988</v>
      </c>
      <c r="C620" s="3">
        <f>'All coins'!B620/'All coins'!S620</f>
        <v>0.67182030603133214</v>
      </c>
      <c r="D620" s="3">
        <f>'All coins'!E620/'All coins'!S620</f>
        <v>0.18905336301671197</v>
      </c>
      <c r="E620" s="3">
        <f>'All coins'!H620/'All coins'!S620</f>
        <v>1.5373314401407288E-2</v>
      </c>
      <c r="F620" s="3">
        <f>'All coins'!K620/'All coins'!S620</f>
        <v>0.11207154687203062</v>
      </c>
      <c r="G620" s="3">
        <f>'All coins'!N620/'All coins'!S620</f>
        <v>1.1681469678518061E-2</v>
      </c>
      <c r="H620" s="3"/>
      <c r="I620" s="4">
        <f t="shared" si="13"/>
        <v>1</v>
      </c>
      <c r="L620" s="1">
        <f>'All coins'!D620</f>
        <v>4349.0732283746365</v>
      </c>
      <c r="M620" s="1">
        <f>'All coins'!G620</f>
        <v>302.52496476666755</v>
      </c>
      <c r="N620" s="1">
        <f>'All coins'!J620</f>
        <v>0.21351919796576782</v>
      </c>
      <c r="O620" s="1">
        <f>'All coins'!M620</f>
        <v>71.309059908273511</v>
      </c>
      <c r="P620" s="1">
        <f>'All coins'!P620</f>
        <v>600.77000923338903</v>
      </c>
      <c r="Q620" s="1"/>
      <c r="R620" s="11">
        <v>1</v>
      </c>
      <c r="S620" s="11">
        <v>1</v>
      </c>
      <c r="T620" s="11">
        <v>1</v>
      </c>
      <c r="U620" s="11">
        <v>1</v>
      </c>
      <c r="V620" s="11">
        <v>0</v>
      </c>
    </row>
    <row r="621" spans="1:22" ht="15" thickBot="1" x14ac:dyDescent="0.4">
      <c r="A621" s="6">
        <v>42989</v>
      </c>
      <c r="C621" s="3">
        <f>'All coins'!B621/'All coins'!S621</f>
        <v>0.58898312301649414</v>
      </c>
      <c r="D621" s="3">
        <f>'All coins'!E621/'All coins'!S621</f>
        <v>0.24943743795099416</v>
      </c>
      <c r="E621" s="3">
        <f>'All coins'!H621/'All coins'!S621</f>
        <v>2.5171251830448101E-2</v>
      </c>
      <c r="F621" s="3">
        <f>'All coins'!K621/'All coins'!S621</f>
        <v>0.12459384889569339</v>
      </c>
      <c r="G621" s="3">
        <f>'All coins'!N621/'All coins'!S621</f>
        <v>1.1814338306370235E-2</v>
      </c>
      <c r="H621" s="3"/>
      <c r="I621" s="4">
        <f t="shared" si="13"/>
        <v>1</v>
      </c>
      <c r="L621" s="1">
        <f>'All coins'!D621</f>
        <v>4288.209035012389</v>
      </c>
      <c r="M621" s="1">
        <f>'All coins'!G621</f>
        <v>298.98236761563015</v>
      </c>
      <c r="N621" s="1">
        <f>'All coins'!J621</f>
        <v>0.21792425780872743</v>
      </c>
      <c r="O621" s="1">
        <f>'All coins'!M621</f>
        <v>67.373905395287437</v>
      </c>
      <c r="P621" s="1">
        <f>'All coins'!P621</f>
        <v>563.40904339828489</v>
      </c>
      <c r="Q621" s="1"/>
      <c r="R621" s="11">
        <v>1</v>
      </c>
      <c r="S621" s="11">
        <v>1</v>
      </c>
      <c r="T621" s="11">
        <v>1</v>
      </c>
      <c r="U621" s="11">
        <v>1</v>
      </c>
      <c r="V621" s="11">
        <v>0</v>
      </c>
    </row>
    <row r="622" spans="1:22" ht="15" thickBot="1" x14ac:dyDescent="0.4">
      <c r="A622" s="7">
        <v>42990</v>
      </c>
      <c r="C622" s="3">
        <f>'All coins'!B622/'All coins'!S622</f>
        <v>0.60231443688306263</v>
      </c>
      <c r="D622" s="3">
        <f>'All coins'!E622/'All coins'!S622</f>
        <v>0.27231076590394143</v>
      </c>
      <c r="E622" s="3">
        <f>'All coins'!H622/'All coins'!S622</f>
        <v>1.8110517141800064E-2</v>
      </c>
      <c r="F622" s="3">
        <f>'All coins'!K622/'All coins'!S622</f>
        <v>9.8872990071007985E-2</v>
      </c>
      <c r="G622" s="3">
        <f>'All coins'!N622/'All coins'!S622</f>
        <v>8.3912900001877552E-3</v>
      </c>
      <c r="H622" s="3"/>
      <c r="I622" s="4">
        <f t="shared" si="13"/>
        <v>1</v>
      </c>
      <c r="L622" s="1">
        <f>'All coins'!D622</f>
        <v>4274.3613060350572</v>
      </c>
      <c r="M622" s="1">
        <f>'All coins'!G622</f>
        <v>295.97359145870325</v>
      </c>
      <c r="N622" s="1">
        <f>'All coins'!J622</f>
        <v>0.21495359151163279</v>
      </c>
      <c r="O622" s="1">
        <f>'All coins'!M622</f>
        <v>68.303061513637459</v>
      </c>
      <c r="P622" s="1">
        <f>'All coins'!P622</f>
        <v>562.04133687190392</v>
      </c>
      <c r="Q622" s="1"/>
      <c r="R622" s="11">
        <v>1</v>
      </c>
      <c r="S622" s="11">
        <v>1</v>
      </c>
      <c r="T622" s="11">
        <v>1</v>
      </c>
      <c r="U622" s="11">
        <v>1</v>
      </c>
      <c r="V622" s="11">
        <v>0</v>
      </c>
    </row>
    <row r="623" spans="1:22" ht="15" thickBot="1" x14ac:dyDescent="0.4">
      <c r="A623" s="6">
        <v>42991</v>
      </c>
      <c r="C623" s="3">
        <f>'All coins'!B623/'All coins'!S623</f>
        <v>0.56717616244610558</v>
      </c>
      <c r="D623" s="3">
        <f>'All coins'!E623/'All coins'!S623</f>
        <v>0.31567114844285227</v>
      </c>
      <c r="E623" s="3">
        <f>'All coins'!H623/'All coins'!S623</f>
        <v>1.802683061889045E-2</v>
      </c>
      <c r="F623" s="3">
        <f>'All coins'!K623/'All coins'!S623</f>
        <v>9.0385345161983724E-2</v>
      </c>
      <c r="G623" s="3">
        <f>'All coins'!N623/'All coins'!S623</f>
        <v>8.7405133301678584E-3</v>
      </c>
      <c r="H623" s="3"/>
      <c r="I623" s="4">
        <f t="shared" si="13"/>
        <v>0.99999999999999989</v>
      </c>
      <c r="L623" s="1">
        <f>'All coins'!D623</f>
        <v>4308.1822097437798</v>
      </c>
      <c r="M623" s="1">
        <f>'All coins'!G623</f>
        <v>281.70196985825254</v>
      </c>
      <c r="N623" s="1">
        <f>'All coins'!J623</f>
        <v>0.2094145124965906</v>
      </c>
      <c r="O623" s="1">
        <f>'All coins'!M623</f>
        <v>65.964227534767303</v>
      </c>
      <c r="P623" s="1">
        <f>'All coins'!P623</f>
        <v>536.67691864364031</v>
      </c>
      <c r="Q623" s="1"/>
      <c r="R623" s="11">
        <v>1</v>
      </c>
      <c r="S623" s="11">
        <v>1</v>
      </c>
      <c r="T623" s="11">
        <v>1</v>
      </c>
      <c r="U623" s="11">
        <v>1</v>
      </c>
      <c r="V623" s="11">
        <v>0</v>
      </c>
    </row>
    <row r="624" spans="1:22" ht="15" thickBot="1" x14ac:dyDescent="0.4">
      <c r="A624" s="7">
        <v>42992</v>
      </c>
      <c r="C624" s="3">
        <f>'All coins'!B624/'All coins'!S624</f>
        <v>0.57885576890739732</v>
      </c>
      <c r="D624" s="3">
        <f>'All coins'!E624/'All coins'!S624</f>
        <v>0.27126974784964469</v>
      </c>
      <c r="E624" s="3">
        <f>'All coins'!H624/'All coins'!S624</f>
        <v>2.2926653951624309E-2</v>
      </c>
      <c r="F624" s="3">
        <f>'All coins'!K624/'All coins'!S624</f>
        <v>0.11535882472070194</v>
      </c>
      <c r="G624" s="3">
        <f>'All coins'!N624/'All coins'!S624</f>
        <v>1.1589004570631799E-2</v>
      </c>
      <c r="H624" s="3"/>
      <c r="I624" s="4">
        <f t="shared" si="13"/>
        <v>1</v>
      </c>
      <c r="L624" s="1">
        <f>'All coins'!D624</f>
        <v>3867.6904994121655</v>
      </c>
      <c r="M624" s="1">
        <f>'All coins'!G624</f>
        <v>241.38462662143613</v>
      </c>
      <c r="N624" s="1">
        <f>'All coins'!J624</f>
        <v>0.19909998143431548</v>
      </c>
      <c r="O624" s="1">
        <f>'All coins'!M624</f>
        <v>61.811847793368912</v>
      </c>
      <c r="P624" s="1">
        <f>'All coins'!P624</f>
        <v>507.82624692258707</v>
      </c>
      <c r="Q624" s="1"/>
      <c r="R624" s="11">
        <v>1</v>
      </c>
      <c r="S624" s="11">
        <v>1</v>
      </c>
      <c r="T624" s="11">
        <v>1</v>
      </c>
      <c r="U624" s="11">
        <v>1</v>
      </c>
      <c r="V624" s="11">
        <v>0</v>
      </c>
    </row>
    <row r="625" spans="1:22" ht="15" thickBot="1" x14ac:dyDescent="0.4">
      <c r="A625" s="6">
        <v>42993</v>
      </c>
      <c r="C625" s="3">
        <f>'All coins'!B625/'All coins'!S625</f>
        <v>0.57858768558933604</v>
      </c>
      <c r="D625" s="3">
        <f>'All coins'!E625/'All coins'!S625</f>
        <v>0.2982892690949403</v>
      </c>
      <c r="E625" s="3">
        <f>'All coins'!H625/'All coins'!S625</f>
        <v>1.6627475897890872E-2</v>
      </c>
      <c r="F625" s="3">
        <f>'All coins'!K625/'All coins'!S625</f>
        <v>0.10064976167401812</v>
      </c>
      <c r="G625" s="3">
        <f>'All coins'!N625/'All coins'!S625</f>
        <v>5.8458077438145592E-3</v>
      </c>
      <c r="H625" s="3"/>
      <c r="I625" s="4">
        <f t="shared" si="13"/>
        <v>0.99999999999999978</v>
      </c>
      <c r="L625" s="1">
        <f>'All coins'!D625</f>
        <v>3306.9934105766647</v>
      </c>
      <c r="M625" s="1">
        <f>'All coins'!G625</f>
        <v>247.52812398972236</v>
      </c>
      <c r="N625" s="1">
        <f>'All coins'!J625</f>
        <v>0.1714417259382415</v>
      </c>
      <c r="O625" s="1">
        <f>'All coins'!M625</f>
        <v>45.399033313665768</v>
      </c>
      <c r="P625" s="1">
        <f>'All coins'!P625</f>
        <v>390.86488929418516</v>
      </c>
      <c r="Q625" s="1"/>
      <c r="R625" s="11">
        <v>1</v>
      </c>
      <c r="S625" s="11">
        <v>1</v>
      </c>
      <c r="T625" s="11">
        <v>1</v>
      </c>
      <c r="U625" s="11">
        <v>1</v>
      </c>
      <c r="V625" s="11">
        <v>0</v>
      </c>
    </row>
    <row r="626" spans="1:22" ht="15" thickBot="1" x14ac:dyDescent="0.4">
      <c r="A626" s="7">
        <v>42994</v>
      </c>
      <c r="C626" s="3">
        <f>'All coins'!B626/'All coins'!S626</f>
        <v>0.63419496198855596</v>
      </c>
      <c r="D626" s="3">
        <f>'All coins'!E626/'All coins'!S626</f>
        <v>0.16807790161361982</v>
      </c>
      <c r="E626" s="3">
        <f>'All coins'!H626/'All coins'!S626</f>
        <v>1.9817579799477264E-2</v>
      </c>
      <c r="F626" s="3">
        <f>'All coins'!K626/'All coins'!S626</f>
        <v>0.16765144733598333</v>
      </c>
      <c r="G626" s="3">
        <f>'All coins'!N626/'All coins'!S626</f>
        <v>1.0258109262363433E-2</v>
      </c>
      <c r="H626" s="3"/>
      <c r="I626" s="4">
        <f t="shared" si="13"/>
        <v>0.99999999999999989</v>
      </c>
      <c r="L626" s="1">
        <f>'All coins'!D626</f>
        <v>3736.8241216747483</v>
      </c>
      <c r="M626" s="1">
        <f>'All coins'!G626</f>
        <v>257.77124502009309</v>
      </c>
      <c r="N626" s="1">
        <f>'All coins'!J626</f>
        <v>0.18509893342727407</v>
      </c>
      <c r="O626" s="1">
        <f>'All coins'!M626</f>
        <v>52.207659356339704</v>
      </c>
      <c r="P626" s="1">
        <f>'All coins'!P626</f>
        <v>436.42569650701097</v>
      </c>
      <c r="Q626" s="1"/>
      <c r="R626" s="11">
        <v>1</v>
      </c>
      <c r="S626" s="11">
        <v>1</v>
      </c>
      <c r="T626" s="11">
        <v>1</v>
      </c>
      <c r="U626" s="11">
        <v>1</v>
      </c>
      <c r="V626" s="11">
        <v>0</v>
      </c>
    </row>
    <row r="627" spans="1:22" ht="15" thickBot="1" x14ac:dyDescent="0.4">
      <c r="A627" s="6">
        <v>42995</v>
      </c>
      <c r="C627" s="3">
        <f>'All coins'!B627/'All coins'!S627</f>
        <v>0.67187089220526541</v>
      </c>
      <c r="D627" s="3">
        <f>'All coins'!E627/'All coins'!S627</f>
        <v>0.16950540896155961</v>
      </c>
      <c r="E627" s="3">
        <f>'All coins'!H627/'All coins'!S627</f>
        <v>1.6658803181451184E-2</v>
      </c>
      <c r="F627" s="3">
        <f>'All coins'!K627/'All coins'!S627</f>
        <v>0.13106720311477654</v>
      </c>
      <c r="G627" s="3">
        <f>'All coins'!N627/'All coins'!S627</f>
        <v>1.0897692536947315E-2</v>
      </c>
      <c r="H627" s="3"/>
      <c r="I627" s="4">
        <f t="shared" si="13"/>
        <v>1</v>
      </c>
      <c r="L627" s="1">
        <f>'All coins'!D627</f>
        <v>3869.5370484931409</v>
      </c>
      <c r="M627" s="1">
        <f>'All coins'!G627</f>
        <v>256.9996898094476</v>
      </c>
      <c r="N627" s="1">
        <f>'All coins'!J627</f>
        <v>0.1831611039768673</v>
      </c>
      <c r="O627" s="1">
        <f>'All coins'!M627</f>
        <v>52.348138666249646</v>
      </c>
      <c r="P627" s="1">
        <f>'All coins'!P627</f>
        <v>449.06241204331758</v>
      </c>
      <c r="Q627" s="1"/>
      <c r="R627" s="11">
        <v>1</v>
      </c>
      <c r="S627" s="11">
        <v>1</v>
      </c>
      <c r="T627" s="11">
        <v>1</v>
      </c>
      <c r="U627" s="11">
        <v>1</v>
      </c>
      <c r="V627" s="11">
        <v>0</v>
      </c>
    </row>
    <row r="628" spans="1:22" ht="15" thickBot="1" x14ac:dyDescent="0.4">
      <c r="A628" s="7">
        <v>42996</v>
      </c>
      <c r="C628" s="3">
        <f>'All coins'!B628/'All coins'!S628</f>
        <v>0.58207153491395469</v>
      </c>
      <c r="D628" s="3">
        <f>'All coins'!E628/'All coins'!S628</f>
        <v>0.30761740580814373</v>
      </c>
      <c r="E628" s="3">
        <f>'All coins'!H628/'All coins'!S628</f>
        <v>1.2357928675417131E-2</v>
      </c>
      <c r="F628" s="3">
        <f>'All coins'!K628/'All coins'!S628</f>
        <v>8.9111658985323347E-2</v>
      </c>
      <c r="G628" s="3">
        <f>'All coins'!N628/'All coins'!S628</f>
        <v>8.8414716171610445E-3</v>
      </c>
      <c r="H628" s="3"/>
      <c r="I628" s="4">
        <f t="shared" si="13"/>
        <v>1</v>
      </c>
      <c r="L628" s="1">
        <f>'All coins'!D628</f>
        <v>3915.4295627402585</v>
      </c>
      <c r="M628" s="1">
        <f>'All coins'!G628</f>
        <v>289.66530390339221</v>
      </c>
      <c r="N628" s="1">
        <f>'All coins'!J628</f>
        <v>0.18261942083285057</v>
      </c>
      <c r="O628" s="1">
        <f>'All coins'!M628</f>
        <v>51.262334034709085</v>
      </c>
      <c r="P628" s="1">
        <f>'All coins'!P628</f>
        <v>442.39773755726236</v>
      </c>
      <c r="Q628" s="1"/>
      <c r="R628" s="11">
        <v>1</v>
      </c>
      <c r="S628" s="11">
        <v>1</v>
      </c>
      <c r="T628" s="11">
        <v>1</v>
      </c>
      <c r="U628" s="11">
        <v>1</v>
      </c>
      <c r="V628" s="11">
        <v>0</v>
      </c>
    </row>
    <row r="629" spans="1:22" ht="15" thickBot="1" x14ac:dyDescent="0.4">
      <c r="A629" s="6">
        <v>42997</v>
      </c>
      <c r="C629" s="3">
        <f>'All coins'!B629/'All coins'!S629</f>
        <v>0.60192847491015378</v>
      </c>
      <c r="D629" s="3">
        <f>'All coins'!E629/'All coins'!S629</f>
        <v>0.24647320301819456</v>
      </c>
      <c r="E629" s="3">
        <f>'All coins'!H629/'All coins'!S629</f>
        <v>1.72178257478511E-2</v>
      </c>
      <c r="F629" s="3">
        <f>'All coins'!K629/'All coins'!S629</f>
        <v>0.11471952490346451</v>
      </c>
      <c r="G629" s="3">
        <f>'All coins'!N629/'All coins'!S629</f>
        <v>1.9660971420335963E-2</v>
      </c>
      <c r="H629" s="3"/>
      <c r="I629" s="4">
        <f t="shared" si="13"/>
        <v>0.99999999999999989</v>
      </c>
      <c r="L629" s="1">
        <f>'All coins'!D629</f>
        <v>4243.9355642221935</v>
      </c>
      <c r="M629" s="1">
        <f>'All coins'!G629</f>
        <v>291.01369799733914</v>
      </c>
      <c r="N629" s="1">
        <f>'All coins'!J629</f>
        <v>0.19440050098094208</v>
      </c>
      <c r="O629" s="1">
        <f>'All coins'!M629</f>
        <v>56.3683282965358</v>
      </c>
      <c r="P629" s="1">
        <f>'All coins'!P629</f>
        <v>487.59490572139384</v>
      </c>
      <c r="Q629" s="1"/>
      <c r="R629" s="11">
        <v>1</v>
      </c>
      <c r="S629" s="11">
        <v>1</v>
      </c>
      <c r="T629" s="11">
        <v>1</v>
      </c>
      <c r="U629" s="11">
        <v>1</v>
      </c>
      <c r="V629" s="11">
        <v>0</v>
      </c>
    </row>
    <row r="630" spans="1:22" ht="15" thickBot="1" x14ac:dyDescent="0.4">
      <c r="A630" s="7">
        <v>42998</v>
      </c>
      <c r="C630" s="3">
        <f>'All coins'!B630/'All coins'!S630</f>
        <v>0.62961363340561927</v>
      </c>
      <c r="D630" s="3">
        <f>'All coins'!E630/'All coins'!S630</f>
        <v>0.20385261422647566</v>
      </c>
      <c r="E630" s="3">
        <f>'All coins'!H630/'All coins'!S630</f>
        <v>1.4492834788792536E-2</v>
      </c>
      <c r="F630" s="3">
        <f>'All coins'!K630/'All coins'!S630</f>
        <v>0.11034141633877734</v>
      </c>
      <c r="G630" s="3">
        <f>'All coins'!N630/'All coins'!S630</f>
        <v>4.1699501240335127E-2</v>
      </c>
      <c r="H630" s="3"/>
      <c r="I630" s="4">
        <f t="shared" si="13"/>
        <v>0.99999999999999989</v>
      </c>
      <c r="L630" s="1">
        <f>'All coins'!D630</f>
        <v>3991.9539689511598</v>
      </c>
      <c r="M630" s="1">
        <f>'All coins'!G630</f>
        <v>283.15699811341239</v>
      </c>
      <c r="N630" s="1">
        <f>'All coins'!J630</f>
        <v>0.18442885216279192</v>
      </c>
      <c r="O630" s="1">
        <f>'All coins'!M630</f>
        <v>52.846291507491777</v>
      </c>
      <c r="P630" s="1">
        <f>'All coins'!P630</f>
        <v>530.43045164670002</v>
      </c>
      <c r="Q630" s="1"/>
      <c r="R630" s="11">
        <v>1</v>
      </c>
      <c r="S630" s="11">
        <v>1</v>
      </c>
      <c r="T630" s="11">
        <v>1</v>
      </c>
      <c r="U630" s="11">
        <v>1</v>
      </c>
      <c r="V630" s="11">
        <v>0</v>
      </c>
    </row>
    <row r="631" spans="1:22" ht="15" thickBot="1" x14ac:dyDescent="0.4">
      <c r="A631" s="6">
        <v>42999</v>
      </c>
      <c r="C631" s="3">
        <f>'All coins'!B631/'All coins'!S631</f>
        <v>0.65695563603500351</v>
      </c>
      <c r="D631" s="3">
        <f>'All coins'!E631/'All coins'!S631</f>
        <v>0.23920154501253102</v>
      </c>
      <c r="E631" s="3">
        <f>'All coins'!H631/'All coins'!S631</f>
        <v>1.2886674197149013E-2</v>
      </c>
      <c r="F631" s="3">
        <f>'All coins'!K631/'All coins'!S631</f>
        <v>6.1925439161607691E-2</v>
      </c>
      <c r="G631" s="3">
        <f>'All coins'!N631/'All coins'!S631</f>
        <v>2.9030705593708774E-2</v>
      </c>
      <c r="H631" s="3"/>
      <c r="I631" s="4">
        <f t="shared" si="13"/>
        <v>1</v>
      </c>
      <c r="L631" s="1">
        <f>'All coins'!D631</f>
        <v>4148.7377495419323</v>
      </c>
      <c r="M631" s="1">
        <f>'All coins'!G631</f>
        <v>266.40282534365826</v>
      </c>
      <c r="N631" s="1">
        <f>'All coins'!J631</f>
        <v>0.18194212651493313</v>
      </c>
      <c r="O631" s="1">
        <f>'All coins'!M631</f>
        <v>51.581765751773816</v>
      </c>
      <c r="P631" s="1">
        <f>'All coins'!P631</f>
        <v>476.29946094324754</v>
      </c>
      <c r="Q631" s="1"/>
      <c r="R631" s="11">
        <v>1</v>
      </c>
      <c r="S631" s="11">
        <v>1</v>
      </c>
      <c r="T631" s="11">
        <v>1</v>
      </c>
      <c r="U631" s="11">
        <v>1</v>
      </c>
      <c r="V631" s="11">
        <v>0</v>
      </c>
    </row>
    <row r="632" spans="1:22" ht="15" thickBot="1" x14ac:dyDescent="0.4">
      <c r="A632" s="7">
        <v>43000</v>
      </c>
      <c r="C632" s="3">
        <f>'All coins'!B632/'All coins'!S632</f>
        <v>0.66156876287249655</v>
      </c>
      <c r="D632" s="3">
        <f>'All coins'!E632/'All coins'!S632</f>
        <v>0.2025542695718828</v>
      </c>
      <c r="E632" s="3">
        <f>'All coins'!H632/'All coins'!S632</f>
        <v>1.1803147304803651E-2</v>
      </c>
      <c r="F632" s="3">
        <f>'All coins'!K632/'All coins'!S632</f>
        <v>0.10390388898477215</v>
      </c>
      <c r="G632" s="3">
        <f>'All coins'!N632/'All coins'!S632</f>
        <v>2.0169931266044813E-2</v>
      </c>
      <c r="H632" s="3"/>
      <c r="I632" s="4">
        <f t="shared" si="13"/>
        <v>1</v>
      </c>
      <c r="L632" s="1">
        <f>'All coins'!D632</f>
        <v>3709.2653513984187</v>
      </c>
      <c r="M632" s="1">
        <f>'All coins'!G632</f>
        <v>260.60193896819237</v>
      </c>
      <c r="N632" s="1">
        <f>'All coins'!J632</f>
        <v>0.1712082086065429</v>
      </c>
      <c r="O632" s="1">
        <f>'All coins'!M632</f>
        <v>46.565069577555661</v>
      </c>
      <c r="P632" s="1">
        <f>'All coins'!P632</f>
        <v>417.27455991939865</v>
      </c>
      <c r="Q632" s="1"/>
      <c r="R632" s="11">
        <v>1</v>
      </c>
      <c r="S632" s="11">
        <v>1</v>
      </c>
      <c r="T632" s="11">
        <v>1</v>
      </c>
      <c r="U632" s="11">
        <v>1</v>
      </c>
      <c r="V632" s="11">
        <v>0</v>
      </c>
    </row>
    <row r="633" spans="1:22" ht="15" thickBot="1" x14ac:dyDescent="0.4">
      <c r="A633" s="6">
        <v>43001</v>
      </c>
      <c r="C633" s="3">
        <f>'All coins'!B633/'All coins'!S633</f>
        <v>0.68956308125443322</v>
      </c>
      <c r="D633" s="3">
        <f>'All coins'!E633/'All coins'!S633</f>
        <v>0.17585703144493217</v>
      </c>
      <c r="E633" s="3">
        <f>'All coins'!H633/'All coins'!S633</f>
        <v>1.0839715090956036E-2</v>
      </c>
      <c r="F633" s="3">
        <f>'All coins'!K633/'All coins'!S633</f>
        <v>0.10739032600745327</v>
      </c>
      <c r="G633" s="3">
        <f>'All coins'!N633/'All coins'!S633</f>
        <v>1.6349846202225141E-2</v>
      </c>
      <c r="H633" s="3"/>
      <c r="I633" s="4">
        <f t="shared" si="13"/>
        <v>0.99999999999999978</v>
      </c>
      <c r="L633" s="1">
        <f>'All coins'!D633</f>
        <v>3778.9702918522498</v>
      </c>
      <c r="M633" s="1">
        <f>'All coins'!G633</f>
        <v>274.86513827141755</v>
      </c>
      <c r="N633" s="1">
        <f>'All coins'!J633</f>
        <v>0.17328490732599214</v>
      </c>
      <c r="O633" s="1">
        <f>'All coins'!M633</f>
        <v>47.853394276512873</v>
      </c>
      <c r="P633" s="1">
        <f>'All coins'!P633</f>
        <v>410.29904888012817</v>
      </c>
      <c r="Q633" s="1"/>
      <c r="R633" s="11">
        <v>1</v>
      </c>
      <c r="S633" s="11">
        <v>1</v>
      </c>
      <c r="T633" s="11">
        <v>1</v>
      </c>
      <c r="U633" s="11">
        <v>1</v>
      </c>
      <c r="V633" s="11">
        <v>0</v>
      </c>
    </row>
    <row r="634" spans="1:22" ht="15" thickBot="1" x14ac:dyDescent="0.4">
      <c r="A634" s="7">
        <v>43002</v>
      </c>
      <c r="C634" s="3">
        <f>'All coins'!B634/'All coins'!S634</f>
        <v>0.64580606121102602</v>
      </c>
      <c r="D634" s="3">
        <f>'All coins'!E634/'All coins'!S634</f>
        <v>0.24509003830726231</v>
      </c>
      <c r="E634" s="3">
        <f>'All coins'!H634/'All coins'!S634</f>
        <v>1.9236031740824416E-2</v>
      </c>
      <c r="F634" s="3">
        <f>'All coins'!K634/'All coins'!S634</f>
        <v>7.4994479335037292E-2</v>
      </c>
      <c r="G634" s="3">
        <f>'All coins'!N634/'All coins'!S634</f>
        <v>1.487338940584991E-2</v>
      </c>
      <c r="H634" s="3"/>
      <c r="I634" s="4">
        <f t="shared" si="13"/>
        <v>1</v>
      </c>
      <c r="L634" s="1">
        <f>'All coins'!D634</f>
        <v>3932.7195684281241</v>
      </c>
      <c r="M634" s="1">
        <f>'All coins'!G634</f>
        <v>284.34326048867774</v>
      </c>
      <c r="N634" s="1">
        <f>'All coins'!J634</f>
        <v>0.17913257302067762</v>
      </c>
      <c r="O634" s="1">
        <f>'All coins'!M634</f>
        <v>49.398900898303062</v>
      </c>
      <c r="P634" s="1">
        <f>'All coins'!P634</f>
        <v>429.78101595374517</v>
      </c>
      <c r="Q634" s="1"/>
      <c r="R634" s="11">
        <v>1</v>
      </c>
      <c r="S634" s="11">
        <v>1</v>
      </c>
      <c r="T634" s="11">
        <v>1</v>
      </c>
      <c r="U634" s="11">
        <v>1</v>
      </c>
      <c r="V634" s="11">
        <v>0</v>
      </c>
    </row>
    <row r="635" spans="1:22" ht="15" thickBot="1" x14ac:dyDescent="0.4">
      <c r="A635" s="6">
        <v>43003</v>
      </c>
      <c r="C635" s="3">
        <f>'All coins'!B635/'All coins'!S635</f>
        <v>0.65544494159279898</v>
      </c>
      <c r="D635" s="3">
        <f>'All coins'!E635/'All coins'!S635</f>
        <v>0.26506485294253607</v>
      </c>
      <c r="E635" s="3">
        <f>'All coins'!H635/'All coins'!S635</f>
        <v>8.9765630372659316E-3</v>
      </c>
      <c r="F635" s="3">
        <f>'All coins'!K635/'All coins'!S635</f>
        <v>6.0773521894893358E-2</v>
      </c>
      <c r="G635" s="3">
        <f>'All coins'!N635/'All coins'!S635</f>
        <v>9.7401205325057406E-3</v>
      </c>
      <c r="H635" s="3"/>
      <c r="I635" s="4">
        <f t="shared" si="13"/>
        <v>1.0000000000000002</v>
      </c>
      <c r="L635" s="1">
        <f>'All coins'!D635</f>
        <v>3842.3419605656113</v>
      </c>
      <c r="M635" s="1">
        <f>'All coins'!G635</f>
        <v>290.27077951633106</v>
      </c>
      <c r="N635" s="1">
        <f>'All coins'!J635</f>
        <v>0.1757200066090521</v>
      </c>
      <c r="O635" s="1">
        <f>'All coins'!M635</f>
        <v>47.671716662744842</v>
      </c>
      <c r="P635" s="1">
        <f>'All coins'!P635</f>
        <v>421.55416864795967</v>
      </c>
      <c r="Q635" s="1"/>
      <c r="R635" s="11">
        <v>1</v>
      </c>
      <c r="S635" s="11">
        <v>1</v>
      </c>
      <c r="T635" s="11">
        <v>1</v>
      </c>
      <c r="U635" s="11">
        <v>1</v>
      </c>
      <c r="V635" s="11">
        <v>0</v>
      </c>
    </row>
    <row r="636" spans="1:22" ht="15" thickBot="1" x14ac:dyDescent="0.4">
      <c r="A636" s="7">
        <v>43004</v>
      </c>
      <c r="C636" s="3">
        <f>'All coins'!B636/'All coins'!S636</f>
        <v>0.70200406464796905</v>
      </c>
      <c r="D636" s="3">
        <f>'All coins'!E636/'All coins'!S636</f>
        <v>0.16728617827565997</v>
      </c>
      <c r="E636" s="3">
        <f>'All coins'!H636/'All coins'!S636</f>
        <v>1.4156661444303659E-2</v>
      </c>
      <c r="F636" s="3">
        <f>'All coins'!K636/'All coins'!S636</f>
        <v>0.10199756634577437</v>
      </c>
      <c r="G636" s="3">
        <f>'All coins'!N636/'All coins'!S636</f>
        <v>1.4555529286292857E-2</v>
      </c>
      <c r="H636" s="3"/>
      <c r="I636" s="4">
        <f t="shared" si="13"/>
        <v>0.99999999999999989</v>
      </c>
      <c r="L636" s="1">
        <f>'All coins'!D636</f>
        <v>4072.0947180614685</v>
      </c>
      <c r="M636" s="1">
        <f>'All coins'!G636</f>
        <v>292.06666728203169</v>
      </c>
      <c r="N636" s="1">
        <f>'All coins'!J636</f>
        <v>0.18381480336892977</v>
      </c>
      <c r="O636" s="1">
        <f>'All coins'!M636</f>
        <v>52.217762032831537</v>
      </c>
      <c r="P636" s="1">
        <f>'All coins'!P636</f>
        <v>449.51566143857116</v>
      </c>
      <c r="Q636" s="1"/>
      <c r="R636" s="11">
        <v>1</v>
      </c>
      <c r="S636" s="11">
        <v>1</v>
      </c>
      <c r="T636" s="11">
        <v>1</v>
      </c>
      <c r="U636" s="11">
        <v>1</v>
      </c>
      <c r="V636" s="11">
        <v>0</v>
      </c>
    </row>
    <row r="637" spans="1:22" ht="15" thickBot="1" x14ac:dyDescent="0.4">
      <c r="A637" s="6">
        <v>43005</v>
      </c>
      <c r="C637" s="3">
        <f>'All coins'!B637/'All coins'!S637</f>
        <v>0.66835893351080466</v>
      </c>
      <c r="D637" s="3">
        <f>'All coins'!E637/'All coins'!S637</f>
        <v>0.22800505179368505</v>
      </c>
      <c r="E637" s="3">
        <f>'All coins'!H637/'All coins'!S637</f>
        <v>1.8176532306037638E-2</v>
      </c>
      <c r="F637" s="3">
        <f>'All coins'!K637/'All coins'!S637</f>
        <v>7.4146862279596618E-2</v>
      </c>
      <c r="G637" s="3">
        <f>'All coins'!N637/'All coins'!S637</f>
        <v>1.1312620109876045E-2</v>
      </c>
      <c r="H637" s="3"/>
      <c r="I637" s="4">
        <f t="shared" si="13"/>
        <v>1</v>
      </c>
      <c r="L637" s="1">
        <f>'All coins'!D637</f>
        <v>4121.939947640587</v>
      </c>
      <c r="M637" s="1">
        <f>'All coins'!G637</f>
        <v>301.78912455430554</v>
      </c>
      <c r="N637" s="1">
        <f>'All coins'!J637</f>
        <v>0.1883970005255021</v>
      </c>
      <c r="O637" s="1">
        <f>'All coins'!M637</f>
        <v>52.254162011988733</v>
      </c>
      <c r="P637" s="1">
        <f>'All coins'!P637</f>
        <v>447.88990481949503</v>
      </c>
      <c r="Q637" s="1"/>
      <c r="R637" s="11">
        <v>1</v>
      </c>
      <c r="S637" s="11">
        <v>1</v>
      </c>
      <c r="T637" s="11">
        <v>1</v>
      </c>
      <c r="U637" s="11">
        <v>1</v>
      </c>
      <c r="V637" s="11">
        <v>0</v>
      </c>
    </row>
    <row r="638" spans="1:22" ht="15" thickBot="1" x14ac:dyDescent="0.4">
      <c r="A638" s="7">
        <v>43006</v>
      </c>
      <c r="C638" s="3">
        <f>'All coins'!B638/'All coins'!S638</f>
        <v>0.68057193450472731</v>
      </c>
      <c r="D638" s="3">
        <f>'All coins'!E638/'All coins'!S638</f>
        <v>0.17884478932564413</v>
      </c>
      <c r="E638" s="3">
        <f>'All coins'!H638/'All coins'!S638</f>
        <v>3.1416034806047009E-2</v>
      </c>
      <c r="F638" s="3">
        <f>'All coins'!K638/'All coins'!S638</f>
        <v>9.5669711431428869E-2</v>
      </c>
      <c r="G638" s="3">
        <f>'All coins'!N638/'All coins'!S638</f>
        <v>1.3497529932152632E-2</v>
      </c>
      <c r="H638" s="3"/>
      <c r="I638" s="4">
        <f t="shared" si="13"/>
        <v>0.99999999999999989</v>
      </c>
      <c r="L638" s="1">
        <f>'All coins'!D638</f>
        <v>4312.3128199878311</v>
      </c>
      <c r="M638" s="1">
        <f>'All coins'!G638</f>
        <v>306.81135852401576</v>
      </c>
      <c r="N638" s="1">
        <f>'All coins'!J638</f>
        <v>0.20992924077647376</v>
      </c>
      <c r="O638" s="1">
        <f>'All coins'!M638</f>
        <v>56.889499568757742</v>
      </c>
      <c r="P638" s="1">
        <f>'All coins'!P638</f>
        <v>464.54780416302441</v>
      </c>
      <c r="Q638" s="1"/>
      <c r="R638" s="11">
        <v>1</v>
      </c>
      <c r="S638" s="11">
        <v>1</v>
      </c>
      <c r="T638" s="11">
        <v>1</v>
      </c>
      <c r="U638" s="11">
        <v>1</v>
      </c>
      <c r="V638" s="11">
        <v>0</v>
      </c>
    </row>
    <row r="639" spans="1:22" ht="15" thickBot="1" x14ac:dyDescent="0.4">
      <c r="A639" s="6">
        <v>43007</v>
      </c>
      <c r="C639" s="3">
        <f>'All coins'!B639/'All coins'!S639</f>
        <v>0.6464579570836807</v>
      </c>
      <c r="D639" s="3">
        <f>'All coins'!E639/'All coins'!S639</f>
        <v>0.22663989555351849</v>
      </c>
      <c r="E639" s="3">
        <f>'All coins'!H639/'All coins'!S639</f>
        <v>2.3029514253358242E-2</v>
      </c>
      <c r="F639" s="3">
        <f>'All coins'!K639/'All coins'!S639</f>
        <v>8.4745188319990256E-2</v>
      </c>
      <c r="G639" s="3">
        <f>'All coins'!N639/'All coins'!S639</f>
        <v>1.9127444789452417E-2</v>
      </c>
      <c r="H639" s="3"/>
      <c r="I639" s="4">
        <f t="shared" si="13"/>
        <v>1</v>
      </c>
      <c r="L639" s="1">
        <f>'All coins'!D639</f>
        <v>4235.3427204265154</v>
      </c>
      <c r="M639" s="1">
        <f>'All coins'!G639</f>
        <v>296.09216036047383</v>
      </c>
      <c r="N639" s="1">
        <f>'All coins'!J639</f>
        <v>0.20204634955450251</v>
      </c>
      <c r="O639" s="1">
        <f>'All coins'!M639</f>
        <v>54.900366984820621</v>
      </c>
      <c r="P639" s="1">
        <f>'All coins'!P639</f>
        <v>458.32744076114847</v>
      </c>
      <c r="Q639" s="1"/>
      <c r="R639" s="11">
        <v>1</v>
      </c>
      <c r="S639" s="11">
        <v>1</v>
      </c>
      <c r="T639" s="11">
        <v>1</v>
      </c>
      <c r="U639" s="11">
        <v>1</v>
      </c>
      <c r="V639" s="11">
        <v>0</v>
      </c>
    </row>
    <row r="640" spans="1:22" ht="15" thickBot="1" x14ac:dyDescent="0.4">
      <c r="A640" s="7">
        <v>43008</v>
      </c>
      <c r="C640" s="3">
        <f>'All coins'!B640/'All coins'!S640</f>
        <v>0.70035497913669809</v>
      </c>
      <c r="D640" s="3">
        <f>'All coins'!E640/'All coins'!S640</f>
        <v>0.17704641108128247</v>
      </c>
      <c r="E640" s="3">
        <f>'All coins'!H640/'All coins'!S640</f>
        <v>1.9798391046852912E-2</v>
      </c>
      <c r="F640" s="3">
        <f>'All coins'!K640/'All coins'!S640</f>
        <v>9.3000820239401247E-2</v>
      </c>
      <c r="G640" s="3">
        <f>'All coins'!N640/'All coins'!S640</f>
        <v>9.7993984957653532E-3</v>
      </c>
      <c r="H640" s="3"/>
      <c r="I640" s="4">
        <f t="shared" si="13"/>
        <v>1</v>
      </c>
      <c r="L640" s="1">
        <f>'All coins'!D640</f>
        <v>4264.0104627948649</v>
      </c>
      <c r="M640" s="1">
        <f>'All coins'!G640</f>
        <v>295.72883023520376</v>
      </c>
      <c r="N640" s="1">
        <f>'All coins'!J640</f>
        <v>0.19655271251905912</v>
      </c>
      <c r="O640" s="1">
        <f>'All coins'!M640</f>
        <v>52.702854718975722</v>
      </c>
      <c r="P640" s="1">
        <f>'All coins'!P640</f>
        <v>440.00873862473037</v>
      </c>
      <c r="Q640" s="1"/>
      <c r="R640" s="11">
        <v>1</v>
      </c>
      <c r="S640" s="11">
        <v>1</v>
      </c>
      <c r="T640" s="11">
        <v>1</v>
      </c>
      <c r="U640" s="11">
        <v>1</v>
      </c>
      <c r="V640" s="11">
        <v>0</v>
      </c>
    </row>
    <row r="641" spans="1:24" ht="15" thickBot="1" x14ac:dyDescent="0.4">
      <c r="A641" s="6">
        <v>43009</v>
      </c>
      <c r="C641" s="3">
        <f>'All coins'!B641/'All coins'!S641</f>
        <v>0.75628638470019616</v>
      </c>
      <c r="D641" s="3">
        <f>'All coins'!E641/'All coins'!S641</f>
        <v>0.13622357368359042</v>
      </c>
      <c r="E641" s="3">
        <f>'All coins'!H641/'All coins'!S641</f>
        <v>1.8193932806008062E-2</v>
      </c>
      <c r="F641" s="3">
        <f>'All coins'!K641/'All coins'!S641</f>
        <v>7.0260635868860583E-2</v>
      </c>
      <c r="G641" s="3">
        <f>'All coins'!N641/'All coins'!S641</f>
        <v>1.9035472941344639E-2</v>
      </c>
      <c r="H641" s="3"/>
      <c r="I641" s="4">
        <f t="shared" si="13"/>
        <v>0.99999999999999989</v>
      </c>
      <c r="L641" s="1">
        <f>'All coins'!D641</f>
        <v>4485.4696175378767</v>
      </c>
      <c r="M641" s="1">
        <f>'All coins'!G641</f>
        <v>302.87200654017875</v>
      </c>
      <c r="N641" s="1">
        <f>'All coins'!J641</f>
        <v>0.19885785996986857</v>
      </c>
      <c r="O641" s="1">
        <f>'All coins'!M641</f>
        <v>55.306928692074258</v>
      </c>
      <c r="P641" s="1">
        <f>'All coins'!P641</f>
        <v>435.22535594694193</v>
      </c>
      <c r="Q641" s="1"/>
      <c r="R641" s="11">
        <v>1</v>
      </c>
      <c r="S641" s="11">
        <v>1</v>
      </c>
      <c r="T641" s="11">
        <v>1</v>
      </c>
      <c r="U641" s="11">
        <v>1</v>
      </c>
      <c r="V641" s="11">
        <v>1</v>
      </c>
      <c r="W641" s="13"/>
      <c r="X641" s="13"/>
    </row>
    <row r="642" spans="1:24" ht="15" thickBot="1" x14ac:dyDescent="0.4">
      <c r="A642" s="7">
        <v>43010</v>
      </c>
      <c r="C642" s="3">
        <f>'All coins'!B642/'All coins'!S642</f>
        <v>0.76596653537551052</v>
      </c>
      <c r="D642" s="3">
        <f>'All coins'!E642/'All coins'!S642</f>
        <v>0.14308238134542933</v>
      </c>
      <c r="E642" s="3">
        <f>'All coins'!H642/'All coins'!S642</f>
        <v>1.3066077938242132E-2</v>
      </c>
      <c r="F642" s="3">
        <f>'All coins'!K642/'All coins'!S642</f>
        <v>5.9329073268815133E-2</v>
      </c>
      <c r="G642" s="3">
        <f>'All coins'!N642/'All coins'!S642</f>
        <v>1.8555932072002849E-2</v>
      </c>
      <c r="H642" s="3"/>
      <c r="I642" s="4">
        <f t="shared" si="13"/>
        <v>1</v>
      </c>
      <c r="L642" s="1">
        <f>'All coins'!D642</f>
        <v>4607.2824149423004</v>
      </c>
      <c r="M642" s="1">
        <f>'All coins'!G642</f>
        <v>299.32163925139292</v>
      </c>
      <c r="N642" s="1">
        <f>'All coins'!J642</f>
        <v>0.20702633932921671</v>
      </c>
      <c r="O642" s="1">
        <f>'All coins'!M642</f>
        <v>54.580587934243788</v>
      </c>
      <c r="P642" s="1">
        <f>'All coins'!P642</f>
        <v>416.78823447487031</v>
      </c>
      <c r="Q642" s="1"/>
      <c r="R642" s="11">
        <v>1</v>
      </c>
      <c r="S642" s="11">
        <v>1</v>
      </c>
      <c r="T642" s="11">
        <v>1</v>
      </c>
      <c r="U642" s="11">
        <v>1</v>
      </c>
      <c r="V642" s="11">
        <v>1</v>
      </c>
    </row>
    <row r="643" spans="1:24" ht="15" thickBot="1" x14ac:dyDescent="0.4">
      <c r="A643" s="6">
        <v>43011</v>
      </c>
      <c r="C643" s="3">
        <f>'All coins'!B643/'All coins'!S643</f>
        <v>0.75828852855732609</v>
      </c>
      <c r="D643" s="3">
        <f>'All coins'!E643/'All coins'!S643</f>
        <v>0.14732795482336705</v>
      </c>
      <c r="E643" s="3">
        <f>'All coins'!H643/'All coins'!S643</f>
        <v>1.8070735813029027E-2</v>
      </c>
      <c r="F643" s="3">
        <f>'All coins'!K643/'All coins'!S643</f>
        <v>5.4751134842070566E-2</v>
      </c>
      <c r="G643" s="3">
        <f>'All coins'!N643/'All coins'!S643</f>
        <v>2.1561645964207191E-2</v>
      </c>
      <c r="H643" s="3"/>
      <c r="I643" s="4">
        <f t="shared" ref="I643:I706" si="14">C643+D643+E643+F643+G643</f>
        <v>0.99999999999999989</v>
      </c>
      <c r="L643" s="1">
        <f>'All coins'!D643</f>
        <v>4505.2846021246178</v>
      </c>
      <c r="M643" s="1">
        <f>'All coins'!G643</f>
        <v>294.54729710833107</v>
      </c>
      <c r="N643" s="1">
        <f>'All coins'!J643</f>
        <v>0.20272362955317438</v>
      </c>
      <c r="O643" s="1">
        <f>'All coins'!M643</f>
        <v>53.354001767872333</v>
      </c>
      <c r="P643" s="1">
        <f>'All coins'!P643</f>
        <v>419.11438057751587</v>
      </c>
      <c r="Q643" s="1"/>
      <c r="R643" s="11">
        <v>1</v>
      </c>
      <c r="S643" s="11">
        <v>1</v>
      </c>
      <c r="T643" s="11">
        <v>1</v>
      </c>
      <c r="U643" s="11">
        <v>1</v>
      </c>
      <c r="V643" s="11">
        <v>1</v>
      </c>
    </row>
    <row r="644" spans="1:24" ht="15" thickBot="1" x14ac:dyDescent="0.4">
      <c r="A644" s="7">
        <v>43012</v>
      </c>
      <c r="C644" s="3">
        <f>'All coins'!B644/'All coins'!S644</f>
        <v>0.7979419277970925</v>
      </c>
      <c r="D644" s="3">
        <f>'All coins'!E644/'All coins'!S644</f>
        <v>0.12346199679950488</v>
      </c>
      <c r="E644" s="3">
        <f>'All coins'!H644/'All coins'!S644</f>
        <v>1.5393159766284461E-2</v>
      </c>
      <c r="F644" s="3">
        <f>'All coins'!K644/'All coins'!S644</f>
        <v>5.2532729211570338E-2</v>
      </c>
      <c r="G644" s="3">
        <f>'All coins'!N644/'All coins'!S644</f>
        <v>1.0670186425547729E-2</v>
      </c>
      <c r="H644" s="3"/>
      <c r="I644" s="4">
        <f t="shared" si="14"/>
        <v>0.99999999999999989</v>
      </c>
      <c r="L644" s="1">
        <f>'All coins'!D644</f>
        <v>4376.8055531902046</v>
      </c>
      <c r="M644" s="1">
        <f>'All coins'!G644</f>
        <v>292.14586395395844</v>
      </c>
      <c r="N644" s="1">
        <f>'All coins'!J644</f>
        <v>0.2030906125854981</v>
      </c>
      <c r="O644" s="1">
        <f>'All coins'!M644</f>
        <v>52.163507540093399</v>
      </c>
      <c r="P644" s="1">
        <f>'All coins'!P644</f>
        <v>402.22920290137228</v>
      </c>
      <c r="Q644" s="1"/>
      <c r="R644" s="11">
        <v>1</v>
      </c>
      <c r="S644" s="11">
        <v>1</v>
      </c>
      <c r="T644" s="11">
        <v>1</v>
      </c>
      <c r="U644" s="11">
        <v>1</v>
      </c>
      <c r="V644" s="11">
        <v>1</v>
      </c>
    </row>
    <row r="645" spans="1:24" ht="15" thickBot="1" x14ac:dyDescent="0.4">
      <c r="A645" s="6">
        <v>43013</v>
      </c>
      <c r="C645" s="3">
        <f>'All coins'!B645/'All coins'!S645</f>
        <v>0.75809625666766023</v>
      </c>
      <c r="D645" s="3">
        <f>'All coins'!E645/'All coins'!S645</f>
        <v>0.12260978523661722</v>
      </c>
      <c r="E645" s="3">
        <f>'All coins'!H645/'All coins'!S645</f>
        <v>3.5450847266334705E-2</v>
      </c>
      <c r="F645" s="3">
        <f>'All coins'!K645/'All coins'!S645</f>
        <v>5.0960892633324387E-2</v>
      </c>
      <c r="G645" s="3">
        <f>'All coins'!N645/'All coins'!S645</f>
        <v>3.2882218196063497E-2</v>
      </c>
      <c r="H645" s="3"/>
      <c r="I645" s="4">
        <f t="shared" si="14"/>
        <v>1</v>
      </c>
      <c r="L645" s="1">
        <f>'All coins'!D645</f>
        <v>4342.6605926890361</v>
      </c>
      <c r="M645" s="1">
        <f>'All coins'!G645</f>
        <v>293.89539503759261</v>
      </c>
      <c r="N645" s="1">
        <f>'All coins'!J645</f>
        <v>0.21302846310533763</v>
      </c>
      <c r="O645" s="1">
        <f>'All coins'!M645</f>
        <v>51.184974234298565</v>
      </c>
      <c r="P645" s="1">
        <f>'All coins'!P645</f>
        <v>356.42149520375676</v>
      </c>
      <c r="Q645" s="1"/>
      <c r="R645" s="11">
        <v>1</v>
      </c>
      <c r="S645" s="11">
        <v>1</v>
      </c>
      <c r="T645" s="11">
        <v>1</v>
      </c>
      <c r="U645" s="11">
        <v>1</v>
      </c>
      <c r="V645" s="11">
        <v>1</v>
      </c>
    </row>
    <row r="646" spans="1:24" ht="15" thickBot="1" x14ac:dyDescent="0.4">
      <c r="A646" s="7">
        <v>43014</v>
      </c>
      <c r="C646" s="3">
        <f>'All coins'!B646/'All coins'!S646</f>
        <v>0.69671019956169999</v>
      </c>
      <c r="D646" s="3">
        <f>'All coins'!E646/'All coins'!S646</f>
        <v>0.16154807583318245</v>
      </c>
      <c r="E646" s="3">
        <f>'All coins'!H646/'All coins'!S646</f>
        <v>7.6643397581170433E-2</v>
      </c>
      <c r="F646" s="3">
        <f>'All coins'!K646/'All coins'!S646</f>
        <v>4.0289979028796059E-2</v>
      </c>
      <c r="G646" s="3">
        <f>'All coins'!N646/'All coins'!S646</f>
        <v>2.4808347995151064E-2</v>
      </c>
      <c r="H646" s="3"/>
      <c r="I646" s="4">
        <f t="shared" si="14"/>
        <v>1</v>
      </c>
      <c r="L646" s="1">
        <f>'All coins'!D646</f>
        <v>4510.3166352261615</v>
      </c>
      <c r="M646" s="1">
        <f>'All coins'!G646</f>
        <v>303.51256917177187</v>
      </c>
      <c r="N646" s="1">
        <f>'All coins'!J646</f>
        <v>0.23760927358853901</v>
      </c>
      <c r="O646" s="1">
        <f>'All coins'!M646</f>
        <v>51.684351938756038</v>
      </c>
      <c r="P646" s="1">
        <f>'All coins'!P646</f>
        <v>354.20574665052038</v>
      </c>
      <c r="Q646" s="1"/>
      <c r="R646" s="11">
        <v>1</v>
      </c>
      <c r="S646" s="11">
        <v>1</v>
      </c>
      <c r="T646" s="11">
        <v>1</v>
      </c>
      <c r="U646" s="11">
        <v>1</v>
      </c>
      <c r="V646" s="11">
        <v>1</v>
      </c>
    </row>
    <row r="647" spans="1:24" ht="15" thickBot="1" x14ac:dyDescent="0.4">
      <c r="A647" s="6">
        <v>43015</v>
      </c>
      <c r="C647" s="3">
        <f>'All coins'!B647/'All coins'!S647</f>
        <v>0.73181688552009505</v>
      </c>
      <c r="D647" s="3">
        <f>'All coins'!E647/'All coins'!S647</f>
        <v>0.17096713246197434</v>
      </c>
      <c r="E647" s="3">
        <f>'All coins'!H647/'All coins'!S647</f>
        <v>4.4649937549951772E-2</v>
      </c>
      <c r="F647" s="3">
        <f>'All coins'!K647/'All coins'!S647</f>
        <v>3.8861664365778599E-2</v>
      </c>
      <c r="G647" s="3">
        <f>'All coins'!N647/'All coins'!S647</f>
        <v>1.3704380102200391E-2</v>
      </c>
      <c r="H647" s="3"/>
      <c r="I647" s="4">
        <f t="shared" si="14"/>
        <v>1.0000000000000002</v>
      </c>
      <c r="L647" s="1">
        <f>'All coins'!D647</f>
        <v>4600.3249883059234</v>
      </c>
      <c r="M647" s="1">
        <f>'All coins'!G647</f>
        <v>309.48996551777282</v>
      </c>
      <c r="N647" s="1">
        <f>'All coins'!J647</f>
        <v>0.23275398923939764</v>
      </c>
      <c r="O647" s="1">
        <f>'All coins'!M647</f>
        <v>52.060137884970707</v>
      </c>
      <c r="P647" s="1">
        <f>'All coins'!P647</f>
        <v>363.31219158469435</v>
      </c>
      <c r="Q647" s="1"/>
      <c r="R647" s="11">
        <v>1</v>
      </c>
      <c r="S647" s="11">
        <v>1</v>
      </c>
      <c r="T647" s="11">
        <v>1</v>
      </c>
      <c r="U647" s="11">
        <v>1</v>
      </c>
      <c r="V647" s="11">
        <v>1</v>
      </c>
    </row>
    <row r="648" spans="1:24" ht="15" thickBot="1" x14ac:dyDescent="0.4">
      <c r="A648" s="7">
        <v>43016</v>
      </c>
      <c r="C648" s="3">
        <f>'All coins'!B648/'All coins'!S648</f>
        <v>0.7814319136772333</v>
      </c>
      <c r="D648" s="3">
        <f>'All coins'!E648/'All coins'!S648</f>
        <v>0.14872347160385457</v>
      </c>
      <c r="E648" s="3">
        <f>'All coins'!H648/'All coins'!S648</f>
        <v>2.494393095568186E-2</v>
      </c>
      <c r="F648" s="3">
        <f>'All coins'!K648/'All coins'!S648</f>
        <v>3.6364425967816028E-2</v>
      </c>
      <c r="G648" s="3">
        <f>'All coins'!N648/'All coins'!S648</f>
        <v>8.5362577954142937E-3</v>
      </c>
      <c r="H648" s="3"/>
      <c r="I648" s="4">
        <f t="shared" si="14"/>
        <v>1</v>
      </c>
      <c r="L648" s="1">
        <f>'All coins'!D648</f>
        <v>4829.5490677890157</v>
      </c>
      <c r="M648" s="1">
        <f>'All coins'!G648</f>
        <v>310.40938280953361</v>
      </c>
      <c r="N648" s="1">
        <f>'All coins'!J648</f>
        <v>0.23945353263280122</v>
      </c>
      <c r="O648" s="1">
        <f>'All coins'!M648</f>
        <v>52.544537293597315</v>
      </c>
      <c r="P648" s="1">
        <f>'All coins'!P648</f>
        <v>359.28000882752889</v>
      </c>
      <c r="Q648" s="1"/>
      <c r="R648" s="11">
        <v>1</v>
      </c>
      <c r="S648" s="11">
        <v>1</v>
      </c>
      <c r="T648" s="11">
        <v>1</v>
      </c>
      <c r="U648" s="11">
        <v>1</v>
      </c>
      <c r="V648" s="11">
        <v>1</v>
      </c>
    </row>
    <row r="649" spans="1:24" ht="15" thickBot="1" x14ac:dyDescent="0.4">
      <c r="A649" s="6">
        <v>43017</v>
      </c>
      <c r="C649" s="3">
        <f>'All coins'!B649/'All coins'!S649</f>
        <v>0.70103099586236073</v>
      </c>
      <c r="D649" s="3">
        <f>'All coins'!E649/'All coins'!S649</f>
        <v>0.17298798491181322</v>
      </c>
      <c r="E649" s="3">
        <f>'All coins'!H649/'All coins'!S649</f>
        <v>6.8404759885657362E-2</v>
      </c>
      <c r="F649" s="3">
        <f>'All coins'!K649/'All coins'!S649</f>
        <v>4.6632372097746087E-2</v>
      </c>
      <c r="G649" s="3">
        <f>'All coins'!N649/'All coins'!S649</f>
        <v>1.0943887242422614E-2</v>
      </c>
      <c r="H649" s="3"/>
      <c r="I649" s="4">
        <f t="shared" si="14"/>
        <v>0.99999999999999989</v>
      </c>
      <c r="L649" s="1">
        <f>'All coins'!D649</f>
        <v>4810.6319741153111</v>
      </c>
      <c r="M649" s="1">
        <f>'All coins'!G649</f>
        <v>300.2153206073346</v>
      </c>
      <c r="N649" s="1">
        <f>'All coins'!J649</f>
        <v>0.27820746684871001</v>
      </c>
      <c r="O649" s="1">
        <f>'All coins'!M649</f>
        <v>53.160837687988518</v>
      </c>
      <c r="P649" s="1">
        <f>'All coins'!P649</f>
        <v>342.118381957694</v>
      </c>
      <c r="Q649" s="1"/>
      <c r="R649" s="11">
        <v>1</v>
      </c>
      <c r="S649" s="11">
        <v>1</v>
      </c>
      <c r="T649" s="11">
        <v>1</v>
      </c>
      <c r="U649" s="11">
        <v>1</v>
      </c>
      <c r="V649" s="11">
        <v>1</v>
      </c>
    </row>
    <row r="650" spans="1:24" ht="15" thickBot="1" x14ac:dyDescent="0.4">
      <c r="A650" s="7">
        <v>43018</v>
      </c>
      <c r="C650" s="3">
        <f>'All coins'!B650/'All coins'!S650</f>
        <v>0.75409223356968502</v>
      </c>
      <c r="D650" s="3">
        <f>'All coins'!E650/'All coins'!S650</f>
        <v>0.12168850959764548</v>
      </c>
      <c r="E650" s="3">
        <f>'All coins'!H650/'All coins'!S650</f>
        <v>5.371874535448927E-2</v>
      </c>
      <c r="F650" s="3">
        <f>'All coins'!K650/'All coins'!S650</f>
        <v>5.2346705987613769E-2</v>
      </c>
      <c r="G650" s="3">
        <f>'All coins'!N650/'All coins'!S650</f>
        <v>1.8153805490566336E-2</v>
      </c>
      <c r="H650" s="3"/>
      <c r="I650" s="4">
        <f t="shared" si="14"/>
        <v>0.99999999999999989</v>
      </c>
      <c r="L650" s="1">
        <f>'All coins'!D650</f>
        <v>5234.6072741212674</v>
      </c>
      <c r="M650" s="1">
        <f>'All coins'!G650</f>
        <v>297.15736552638344</v>
      </c>
      <c r="N650" s="1">
        <f>'All coins'!J650</f>
        <v>0.24958034093391734</v>
      </c>
      <c r="O650" s="1">
        <f>'All coins'!M650</f>
        <v>50.030170335447572</v>
      </c>
      <c r="P650" s="1">
        <f>'All coins'!P650</f>
        <v>312.83070573642095</v>
      </c>
      <c r="Q650" s="1"/>
      <c r="R650" s="11">
        <v>1</v>
      </c>
      <c r="S650" s="11">
        <v>1</v>
      </c>
      <c r="T650" s="11">
        <v>1</v>
      </c>
      <c r="U650" s="11">
        <v>1</v>
      </c>
      <c r="V650" s="11">
        <v>1</v>
      </c>
    </row>
    <row r="651" spans="1:24" ht="15" thickBot="1" x14ac:dyDescent="0.4">
      <c r="A651" s="6">
        <v>43019</v>
      </c>
      <c r="C651" s="3">
        <f>'All coins'!B651/'All coins'!S651</f>
        <v>0.81830118155749365</v>
      </c>
      <c r="D651" s="3">
        <f>'All coins'!E651/'All coins'!S651</f>
        <v>8.5023715573847636E-2</v>
      </c>
      <c r="E651" s="3">
        <f>'All coins'!H651/'All coins'!S651</f>
        <v>4.0574066077984243E-2</v>
      </c>
      <c r="F651" s="3">
        <f>'All coins'!K651/'All coins'!S651</f>
        <v>3.5405641981141239E-2</v>
      </c>
      <c r="G651" s="3">
        <f>'All coins'!N651/'All coins'!S651</f>
        <v>2.0695394809533089E-2</v>
      </c>
      <c r="H651" s="3"/>
      <c r="I651" s="4">
        <f t="shared" si="14"/>
        <v>0.99999999999999978</v>
      </c>
      <c r="L651" s="1">
        <f>'All coins'!D651</f>
        <v>4978.9381165837003</v>
      </c>
      <c r="M651" s="1">
        <f>'All coins'!G651</f>
        <v>300.71700643682937</v>
      </c>
      <c r="N651" s="1">
        <f>'All coins'!J651</f>
        <v>0.25810340270287629</v>
      </c>
      <c r="O651" s="1">
        <f>'All coins'!M651</f>
        <v>50.472047308410673</v>
      </c>
      <c r="P651" s="1">
        <f>'All coins'!P651</f>
        <v>317.32545566681472</v>
      </c>
      <c r="Q651" s="1"/>
      <c r="R651" s="11">
        <v>1</v>
      </c>
      <c r="S651" s="11">
        <v>1</v>
      </c>
      <c r="T651" s="11">
        <v>1</v>
      </c>
      <c r="U651" s="11">
        <v>1</v>
      </c>
      <c r="V651" s="11">
        <v>1</v>
      </c>
    </row>
    <row r="652" spans="1:24" ht="15" thickBot="1" x14ac:dyDescent="0.4">
      <c r="A652" s="7">
        <v>43020</v>
      </c>
      <c r="C652" s="3">
        <f>'All coins'!B652/'All coins'!S652</f>
        <v>0.83492292349991437</v>
      </c>
      <c r="D652" s="3">
        <f>'All coins'!E652/'All coins'!S652</f>
        <v>0.1207571867135015</v>
      </c>
      <c r="E652" s="3">
        <f>'All coins'!H652/'All coins'!S652</f>
        <v>1.8070139553152707E-2</v>
      </c>
      <c r="F652" s="3">
        <f>'All coins'!K652/'All coins'!S652</f>
        <v>1.9128809073541298E-2</v>
      </c>
      <c r="G652" s="3">
        <f>'All coins'!N652/'All coins'!S652</f>
        <v>7.1209411598901961E-3</v>
      </c>
      <c r="H652" s="3"/>
      <c r="I652" s="4">
        <f t="shared" si="14"/>
        <v>1</v>
      </c>
      <c r="L652" s="1">
        <f>'All coins'!D652</f>
        <v>5178.8419810796177</v>
      </c>
      <c r="M652" s="1">
        <f>'All coins'!G652</f>
        <v>302.73230701934506</v>
      </c>
      <c r="N652" s="1">
        <f>'All coins'!J652</f>
        <v>0.26273778378256035</v>
      </c>
      <c r="O652" s="1">
        <f>'All coins'!M652</f>
        <v>50.77253574129282</v>
      </c>
      <c r="P652" s="1">
        <f>'All coins'!P652</f>
        <v>313.0401324583039</v>
      </c>
      <c r="Q652" s="1"/>
      <c r="R652" s="11">
        <v>1</v>
      </c>
      <c r="S652" s="11">
        <v>1</v>
      </c>
      <c r="T652" s="11">
        <v>1</v>
      </c>
      <c r="U652" s="11">
        <v>1</v>
      </c>
      <c r="V652" s="11">
        <v>1</v>
      </c>
    </row>
    <row r="653" spans="1:24" ht="15" thickBot="1" x14ac:dyDescent="0.4">
      <c r="A653" s="6">
        <v>43021</v>
      </c>
      <c r="C653" s="3">
        <f>'All coins'!B653/'All coins'!S653</f>
        <v>0.73119687661201516</v>
      </c>
      <c r="D653" s="3">
        <f>'All coins'!E653/'All coins'!S653</f>
        <v>0.15856531515838534</v>
      </c>
      <c r="E653" s="3">
        <f>'All coins'!H653/'All coins'!S653</f>
        <v>1.9123234771111032E-2</v>
      </c>
      <c r="F653" s="3">
        <f>'All coins'!K653/'All coins'!S653</f>
        <v>8.2923720131122577E-2</v>
      </c>
      <c r="G653" s="3">
        <f>'All coins'!N653/'All coins'!S653</f>
        <v>8.1908533273660211E-3</v>
      </c>
      <c r="H653" s="3"/>
      <c r="I653" s="4">
        <f t="shared" si="14"/>
        <v>1</v>
      </c>
      <c r="L653" s="1">
        <f>'All coins'!D653</f>
        <v>5578.9654093884628</v>
      </c>
      <c r="M653" s="1">
        <f>'All coins'!G653</f>
        <v>328.18274153516666</v>
      </c>
      <c r="N653" s="1">
        <f>'All coins'!J653</f>
        <v>0.24489700440609033</v>
      </c>
      <c r="O653" s="1">
        <f>'All coins'!M653</f>
        <v>59.486277307323689</v>
      </c>
      <c r="P653" s="1">
        <f>'All coins'!P653</f>
        <v>309.37758106694014</v>
      </c>
      <c r="Q653" s="1"/>
      <c r="R653" s="11">
        <v>1</v>
      </c>
      <c r="S653" s="11">
        <v>1</v>
      </c>
      <c r="T653" s="11">
        <v>1</v>
      </c>
      <c r="U653" s="11">
        <v>1</v>
      </c>
      <c r="V653" s="11">
        <v>1</v>
      </c>
    </row>
    <row r="654" spans="1:24" ht="15" thickBot="1" x14ac:dyDescent="0.4">
      <c r="A654" s="7">
        <v>43022</v>
      </c>
      <c r="C654" s="3">
        <f>'All coins'!B654/'All coins'!S654</f>
        <v>0.75237073991610137</v>
      </c>
      <c r="D654" s="3">
        <f>'All coins'!E654/'All coins'!S654</f>
        <v>0.13855162431062798</v>
      </c>
      <c r="E654" s="3">
        <f>'All coins'!H654/'All coins'!S654</f>
        <v>2.702332861446434E-2</v>
      </c>
      <c r="F654" s="3">
        <f>'All coins'!K654/'All coins'!S654</f>
        <v>7.2349238020519138E-2</v>
      </c>
      <c r="G654" s="3">
        <f>'All coins'!N654/'All coins'!S654</f>
        <v>9.7050691382871441E-3</v>
      </c>
      <c r="H654" s="3"/>
      <c r="I654" s="4">
        <f t="shared" si="14"/>
        <v>1</v>
      </c>
      <c r="L654" s="1">
        <f>'All coins'!D654</f>
        <v>5731.6169255736359</v>
      </c>
      <c r="M654" s="1">
        <f>'All coins'!G654</f>
        <v>337.55187908623139</v>
      </c>
      <c r="N654" s="1">
        <f>'All coins'!J654</f>
        <v>0.25951476893387793</v>
      </c>
      <c r="O654" s="1">
        <f>'All coins'!M654</f>
        <v>58.875768577440155</v>
      </c>
      <c r="P654" s="1">
        <f>'All coins'!P654</f>
        <v>317.95895692083974</v>
      </c>
      <c r="Q654" s="1"/>
      <c r="R654" s="11">
        <v>1</v>
      </c>
      <c r="S654" s="11">
        <v>1</v>
      </c>
      <c r="T654" s="11">
        <v>1</v>
      </c>
      <c r="U654" s="11">
        <v>1</v>
      </c>
      <c r="V654" s="11">
        <v>1</v>
      </c>
    </row>
    <row r="655" spans="1:24" ht="15" thickBot="1" x14ac:dyDescent="0.4">
      <c r="A655" s="6">
        <v>43023</v>
      </c>
      <c r="C655" s="3">
        <f>'All coins'!B655/'All coins'!S655</f>
        <v>0.71871593612571749</v>
      </c>
      <c r="D655" s="3">
        <f>'All coins'!E655/'All coins'!S655</f>
        <v>0.12969109433198028</v>
      </c>
      <c r="E655" s="3">
        <f>'All coins'!H655/'All coins'!S655</f>
        <v>2.2813746093023217E-2</v>
      </c>
      <c r="F655" s="3">
        <f>'All coins'!K655/'All coins'!S655</f>
        <v>0.12081868540566844</v>
      </c>
      <c r="G655" s="3">
        <f>'All coins'!N655/'All coins'!S655</f>
        <v>7.9605380436105905E-3</v>
      </c>
      <c r="H655" s="3"/>
      <c r="I655" s="4">
        <f t="shared" si="14"/>
        <v>1</v>
      </c>
      <c r="L655" s="1">
        <f>'All coins'!D655</f>
        <v>5969.1132155569621</v>
      </c>
      <c r="M655" s="1">
        <f>'All coins'!G655</f>
        <v>337.59051141819248</v>
      </c>
      <c r="N655" s="1">
        <f>'All coins'!J655</f>
        <v>0.25486686880996173</v>
      </c>
      <c r="O655" s="1">
        <f>'All coins'!M655</f>
        <v>63.787988304409083</v>
      </c>
      <c r="P655" s="1">
        <f>'All coins'!P655</f>
        <v>321.26469761139293</v>
      </c>
      <c r="Q655" s="1"/>
      <c r="R655" s="11">
        <v>1</v>
      </c>
      <c r="S655" s="11">
        <v>1</v>
      </c>
      <c r="T655" s="11">
        <v>1</v>
      </c>
      <c r="U655" s="11">
        <v>1</v>
      </c>
      <c r="V655" s="11">
        <v>1</v>
      </c>
    </row>
    <row r="656" spans="1:24" ht="15" thickBot="1" x14ac:dyDescent="0.4">
      <c r="A656" s="7">
        <v>43024</v>
      </c>
      <c r="C656" s="3">
        <f>'All coins'!B656/'All coins'!S656</f>
        <v>0.70117216862944332</v>
      </c>
      <c r="D656" s="3">
        <f>'All coins'!E656/'All coins'!S656</f>
        <v>0.1539010367824673</v>
      </c>
      <c r="E656" s="3">
        <f>'All coins'!H656/'All coins'!S656</f>
        <v>2.2118190031818464E-2</v>
      </c>
      <c r="F656" s="3">
        <f>'All coins'!K656/'All coins'!S656</f>
        <v>0.11805906533426462</v>
      </c>
      <c r="G656" s="3">
        <f>'All coins'!N656/'All coins'!S656</f>
        <v>4.7495392220061059E-3</v>
      </c>
      <c r="H656" s="3"/>
      <c r="I656" s="4">
        <f t="shared" si="14"/>
        <v>0.99999999999999978</v>
      </c>
      <c r="L656" s="1">
        <f>'All coins'!D656</f>
        <v>5852.157222304927</v>
      </c>
      <c r="M656" s="1">
        <f>'All coins'!G656</f>
        <v>335.18670509693533</v>
      </c>
      <c r="N656" s="1">
        <f>'All coins'!J656</f>
        <v>0.26453666510089247</v>
      </c>
      <c r="O656" s="1">
        <f>'All coins'!M656</f>
        <v>65.422406627916857</v>
      </c>
      <c r="P656" s="1">
        <f>'All coins'!P656</f>
        <v>313.45732075921927</v>
      </c>
      <c r="Q656" s="1"/>
      <c r="R656" s="11">
        <v>1</v>
      </c>
      <c r="S656" s="11">
        <v>1</v>
      </c>
      <c r="T656" s="11">
        <v>1</v>
      </c>
      <c r="U656" s="11">
        <v>1</v>
      </c>
      <c r="V656" s="11">
        <v>1</v>
      </c>
    </row>
    <row r="657" spans="1:22" ht="15" thickBot="1" x14ac:dyDescent="0.4">
      <c r="A657" s="6">
        <v>43025</v>
      </c>
      <c r="C657" s="3">
        <f>'All coins'!B657/'All coins'!S657</f>
        <v>0.6804258411521239</v>
      </c>
      <c r="D657" s="3">
        <f>'All coins'!E657/'All coins'!S657</f>
        <v>0.17158531038079836</v>
      </c>
      <c r="E657" s="3">
        <f>'All coins'!H657/'All coins'!S657</f>
        <v>8.0949783434767136E-2</v>
      </c>
      <c r="F657" s="3">
        <f>'All coins'!K657/'All coins'!S657</f>
        <v>6.2232600820669969E-2</v>
      </c>
      <c r="G657" s="3">
        <f>'All coins'!N657/'All coins'!S657</f>
        <v>4.8064642116406077E-3</v>
      </c>
      <c r="H657" s="3"/>
      <c r="I657" s="4">
        <f t="shared" si="14"/>
        <v>1</v>
      </c>
      <c r="L657" s="1">
        <f>'All coins'!D657</f>
        <v>6145.6695113047181</v>
      </c>
      <c r="M657" s="1">
        <f>'All coins'!G657</f>
        <v>325.37054059139189</v>
      </c>
      <c r="N657" s="1">
        <f>'All coins'!J657</f>
        <v>0.25719089842535481</v>
      </c>
      <c r="O657" s="1">
        <f>'All coins'!M657</f>
        <v>64.682671917009813</v>
      </c>
      <c r="P657" s="1">
        <f>'All coins'!P657</f>
        <v>312.70536081525449</v>
      </c>
      <c r="Q657" s="1"/>
      <c r="R657" s="11">
        <v>1</v>
      </c>
      <c r="S657" s="11">
        <v>1</v>
      </c>
      <c r="T657" s="11">
        <v>1</v>
      </c>
      <c r="U657" s="11">
        <v>1</v>
      </c>
      <c r="V657" s="11">
        <v>1</v>
      </c>
    </row>
    <row r="658" spans="1:22" ht="15" thickBot="1" x14ac:dyDescent="0.4">
      <c r="A658" s="7">
        <v>43026</v>
      </c>
      <c r="C658" s="3">
        <f>'All coins'!B658/'All coins'!S658</f>
        <v>0.70358226280303515</v>
      </c>
      <c r="D658" s="3">
        <f>'All coins'!E658/'All coins'!S658</f>
        <v>0.16070142711346744</v>
      </c>
      <c r="E658" s="3">
        <f>'All coins'!H658/'All coins'!S658</f>
        <v>4.8134815413358525E-2</v>
      </c>
      <c r="F658" s="3">
        <f>'All coins'!K658/'All coins'!S658</f>
        <v>5.0591675880441431E-2</v>
      </c>
      <c r="G658" s="3">
        <f>'All coins'!N658/'All coins'!S658</f>
        <v>3.6989818789697308E-2</v>
      </c>
      <c r="H658" s="3"/>
      <c r="I658" s="4">
        <f t="shared" si="14"/>
        <v>0.99999999999999989</v>
      </c>
      <c r="L658" s="1">
        <f>'All coins'!D658</f>
        <v>6123.8030927388636</v>
      </c>
      <c r="M658" s="1">
        <f>'All coins'!G658</f>
        <v>315.04194146481831</v>
      </c>
      <c r="N658" s="1">
        <f>'All coins'!J658</f>
        <v>0.22940157788935292</v>
      </c>
      <c r="O658" s="1">
        <f>'All coins'!M658</f>
        <v>59.212723508577092</v>
      </c>
      <c r="P658" s="1">
        <f>'All coins'!P658</f>
        <v>369.89476672342585</v>
      </c>
      <c r="Q658" s="1"/>
      <c r="R658" s="11">
        <v>1</v>
      </c>
      <c r="S658" s="11">
        <v>1</v>
      </c>
      <c r="T658" s="11">
        <v>1</v>
      </c>
      <c r="U658" s="11">
        <v>1</v>
      </c>
      <c r="V658" s="11">
        <v>1</v>
      </c>
    </row>
    <row r="659" spans="1:22" ht="15" thickBot="1" x14ac:dyDescent="0.4">
      <c r="A659" s="6">
        <v>43027</v>
      </c>
      <c r="C659" s="3">
        <f>'All coins'!B659/'All coins'!S659</f>
        <v>0.7610745006878975</v>
      </c>
      <c r="D659" s="3">
        <f>'All coins'!E659/'All coins'!S659</f>
        <v>0.11027340001752628</v>
      </c>
      <c r="E659" s="3">
        <f>'All coins'!H659/'All coins'!S659</f>
        <v>3.4093610763381577E-2</v>
      </c>
      <c r="F659" s="3">
        <f>'All coins'!K659/'All coins'!S659</f>
        <v>8.4205088039402784E-2</v>
      </c>
      <c r="G659" s="3">
        <f>'All coins'!N659/'All coins'!S659</f>
        <v>1.0353400491791903E-2</v>
      </c>
      <c r="H659" s="3"/>
      <c r="I659" s="4">
        <f t="shared" si="14"/>
        <v>1</v>
      </c>
      <c r="L659" s="1">
        <f>'All coins'!D659</f>
        <v>5965.7876288651341</v>
      </c>
      <c r="M659" s="1">
        <f>'All coins'!G659</f>
        <v>312.30633998473604</v>
      </c>
      <c r="N659" s="1">
        <f>'All coins'!J659</f>
        <v>0.2178570837298201</v>
      </c>
      <c r="O659" s="1">
        <f>'All coins'!M659</f>
        <v>60.709840895858257</v>
      </c>
      <c r="P659" s="1">
        <f>'All coins'!P659</f>
        <v>341.50168018119473</v>
      </c>
      <c r="Q659" s="1"/>
      <c r="R659" s="11">
        <v>1</v>
      </c>
      <c r="S659" s="11">
        <v>1</v>
      </c>
      <c r="T659" s="11">
        <v>1</v>
      </c>
      <c r="U659" s="11">
        <v>1</v>
      </c>
      <c r="V659" s="11">
        <v>1</v>
      </c>
    </row>
    <row r="660" spans="1:22" ht="15" thickBot="1" x14ac:dyDescent="0.4">
      <c r="A660" s="7">
        <v>43028</v>
      </c>
      <c r="C660" s="3">
        <f>'All coins'!B660/'All coins'!S660</f>
        <v>0.80063753431086127</v>
      </c>
      <c r="D660" s="3">
        <f>'All coins'!E660/'All coins'!S660</f>
        <v>0.10663988572486756</v>
      </c>
      <c r="E660" s="3">
        <f>'All coins'!H660/'All coins'!S660</f>
        <v>3.1028222808046894E-2</v>
      </c>
      <c r="F660" s="3">
        <f>'All coins'!K660/'All coins'!S660</f>
        <v>5.7125814015859054E-2</v>
      </c>
      <c r="G660" s="3">
        <f>'All coins'!N660/'All coins'!S660</f>
        <v>4.5685431403650585E-3</v>
      </c>
      <c r="H660" s="3"/>
      <c r="I660" s="4">
        <f t="shared" si="14"/>
        <v>0.99999999999999978</v>
      </c>
      <c r="L660" s="1">
        <f>'All coins'!D660</f>
        <v>5965.7576799979142</v>
      </c>
      <c r="M660" s="1">
        <f>'All coins'!G660</f>
        <v>305.34932857982562</v>
      </c>
      <c r="N660" s="1">
        <f>'All coins'!J660</f>
        <v>0.2143813309555368</v>
      </c>
      <c r="O660" s="1">
        <f>'All coins'!M660</f>
        <v>59.770817787419666</v>
      </c>
      <c r="P660" s="1">
        <f>'All coins'!P660</f>
        <v>330.43969647516394</v>
      </c>
      <c r="Q660" s="1"/>
      <c r="R660" s="11">
        <v>1</v>
      </c>
      <c r="S660" s="11">
        <v>1</v>
      </c>
      <c r="T660" s="11">
        <v>1</v>
      </c>
      <c r="U660" s="11">
        <v>1</v>
      </c>
      <c r="V660" s="11">
        <v>1</v>
      </c>
    </row>
    <row r="661" spans="1:22" ht="15" thickBot="1" x14ac:dyDescent="0.4">
      <c r="A661" s="6">
        <v>43029</v>
      </c>
      <c r="C661" s="3">
        <f>'All coins'!B661/'All coins'!S661</f>
        <v>0.84001399566110002</v>
      </c>
      <c r="D661" s="3">
        <f>'All coins'!E661/'All coins'!S661</f>
        <v>9.5429100831688873E-2</v>
      </c>
      <c r="E661" s="3">
        <f>'All coins'!H661/'All coins'!S661</f>
        <v>1.6816042076938899E-2</v>
      </c>
      <c r="F661" s="3">
        <f>'All coins'!K661/'All coins'!S661</f>
        <v>4.3818778815370767E-2</v>
      </c>
      <c r="G661" s="3">
        <f>'All coins'!N661/'All coins'!S661</f>
        <v>3.9220826149015753E-3</v>
      </c>
      <c r="H661" s="3"/>
      <c r="I661" s="4">
        <f t="shared" si="14"/>
        <v>1.0000000000000002</v>
      </c>
      <c r="L661" s="1">
        <f>'All coins'!D661</f>
        <v>6144.6370291237554</v>
      </c>
      <c r="M661" s="1">
        <f>'All coins'!G661</f>
        <v>301.42142631957313</v>
      </c>
      <c r="N661" s="1">
        <f>'All coins'!J661</f>
        <v>0.20820898575641761</v>
      </c>
      <c r="O661" s="1">
        <f>'All coins'!M661</f>
        <v>60.090278235163304</v>
      </c>
      <c r="P661" s="1">
        <f>'All coins'!P661</f>
        <v>325.45389509793421</v>
      </c>
      <c r="Q661" s="1"/>
      <c r="R661" s="11">
        <v>1</v>
      </c>
      <c r="S661" s="11">
        <v>1</v>
      </c>
      <c r="T661" s="11">
        <v>1</v>
      </c>
      <c r="U661" s="11">
        <v>1</v>
      </c>
      <c r="V661" s="11">
        <v>1</v>
      </c>
    </row>
    <row r="662" spans="1:22" ht="15" thickBot="1" x14ac:dyDescent="0.4">
      <c r="A662" s="7">
        <v>43030</v>
      </c>
      <c r="C662" s="3">
        <f>'All coins'!B662/'All coins'!S662</f>
        <v>0.8607310546845941</v>
      </c>
      <c r="D662" s="3">
        <f>'All coins'!E662/'All coins'!S662</f>
        <v>7.9587136562995653E-2</v>
      </c>
      <c r="E662" s="3">
        <f>'All coins'!H662/'All coins'!S662</f>
        <v>1.7494750635150193E-2</v>
      </c>
      <c r="F662" s="3">
        <f>'All coins'!K662/'All coins'!S662</f>
        <v>3.91085972274266E-2</v>
      </c>
      <c r="G662" s="3">
        <f>'All coins'!N662/'All coins'!S662</f>
        <v>3.0784608898333341E-3</v>
      </c>
      <c r="H662" s="3"/>
      <c r="I662" s="4">
        <f t="shared" si="14"/>
        <v>0.99999999999999978</v>
      </c>
      <c r="L662" s="1">
        <f>'All coins'!D662</f>
        <v>6352.4934411221775</v>
      </c>
      <c r="M662" s="1">
        <f>'All coins'!G662</f>
        <v>297.69333629518331</v>
      </c>
      <c r="N662" s="1">
        <f>'All coins'!J662</f>
        <v>0.2095824707415738</v>
      </c>
      <c r="O662" s="1">
        <f>'All coins'!M662</f>
        <v>58.108265085939976</v>
      </c>
      <c r="P662" s="1">
        <f>'All coins'!P662</f>
        <v>321.6780116950369</v>
      </c>
      <c r="Q662" s="1"/>
      <c r="R662" s="11">
        <v>1</v>
      </c>
      <c r="S662" s="11">
        <v>1</v>
      </c>
      <c r="T662" s="11">
        <v>1</v>
      </c>
      <c r="U662" s="11">
        <v>1</v>
      </c>
      <c r="V662" s="11">
        <v>1</v>
      </c>
    </row>
    <row r="663" spans="1:22" ht="15" thickBot="1" x14ac:dyDescent="0.4">
      <c r="A663" s="6">
        <v>43031</v>
      </c>
      <c r="C663" s="3">
        <f>'All coins'!B663/'All coins'!S663</f>
        <v>0.85935216074710752</v>
      </c>
      <c r="D663" s="3">
        <f>'All coins'!E663/'All coins'!S663</f>
        <v>0.1017699585952737</v>
      </c>
      <c r="E663" s="3">
        <f>'All coins'!H663/'All coins'!S663</f>
        <v>9.9394071474369627E-3</v>
      </c>
      <c r="F663" s="3">
        <f>'All coins'!K663/'All coins'!S663</f>
        <v>2.2695806381762267E-2</v>
      </c>
      <c r="G663" s="3">
        <f>'All coins'!N663/'All coins'!S663</f>
        <v>6.2426671284194404E-3</v>
      </c>
      <c r="H663" s="3"/>
      <c r="I663" s="4">
        <f t="shared" si="14"/>
        <v>0.99999999999999989</v>
      </c>
      <c r="L663" s="1">
        <f>'All coins'!D663</f>
        <v>6330.9042516086365</v>
      </c>
      <c r="M663" s="1">
        <f>'All coins'!G663</f>
        <v>288.3374442621992</v>
      </c>
      <c r="N663" s="1">
        <f>'All coins'!J663</f>
        <v>0.20078052082133932</v>
      </c>
      <c r="O663" s="1">
        <f>'All coins'!M663</f>
        <v>56.684486402919376</v>
      </c>
      <c r="P663" s="1">
        <f>'All coins'!P663</f>
        <v>327.0300711517209</v>
      </c>
      <c r="Q663" s="1"/>
      <c r="R663" s="11">
        <v>1</v>
      </c>
      <c r="S663" s="11">
        <v>1</v>
      </c>
      <c r="T663" s="11">
        <v>1</v>
      </c>
      <c r="U663" s="11">
        <v>1</v>
      </c>
      <c r="V663" s="11">
        <v>1</v>
      </c>
    </row>
    <row r="664" spans="1:22" ht="15" thickBot="1" x14ac:dyDescent="0.4">
      <c r="A664" s="7">
        <v>43032</v>
      </c>
      <c r="C664" s="3">
        <f>'All coins'!B664/'All coins'!S664</f>
        <v>0.81166424263544823</v>
      </c>
      <c r="D664" s="3">
        <f>'All coins'!E664/'All coins'!S664</f>
        <v>0.12812216398999185</v>
      </c>
      <c r="E664" s="3">
        <f>'All coins'!H664/'All coins'!S664</f>
        <v>1.4035978227681862E-2</v>
      </c>
      <c r="F664" s="3">
        <f>'All coins'!K664/'All coins'!S664</f>
        <v>4.2495890530851371E-2</v>
      </c>
      <c r="G664" s="3">
        <f>'All coins'!N664/'All coins'!S664</f>
        <v>3.6817246160265769E-3</v>
      </c>
      <c r="H664" s="3"/>
      <c r="I664" s="4">
        <f t="shared" si="14"/>
        <v>0.99999999999999989</v>
      </c>
      <c r="L664" s="1">
        <f>'All coins'!D664</f>
        <v>6019.5545523102774</v>
      </c>
      <c r="M664" s="1">
        <f>'All coins'!G664</f>
        <v>292.67081054575033</v>
      </c>
      <c r="N664" s="1">
        <f>'All coins'!J664</f>
        <v>0.1921771308072622</v>
      </c>
      <c r="O664" s="1">
        <f>'All coins'!M664</f>
        <v>54.719888870554527</v>
      </c>
      <c r="P664" s="1">
        <f>'All coins'!P664</f>
        <v>312.95128198040931</v>
      </c>
      <c r="Q664" s="1"/>
      <c r="R664" s="11">
        <v>1</v>
      </c>
      <c r="S664" s="11">
        <v>1</v>
      </c>
      <c r="T664" s="11">
        <v>1</v>
      </c>
      <c r="U664" s="11">
        <v>1</v>
      </c>
      <c r="V664" s="11">
        <v>1</v>
      </c>
    </row>
    <row r="665" spans="1:22" ht="15" thickBot="1" x14ac:dyDescent="0.4">
      <c r="A665" s="6">
        <v>43033</v>
      </c>
      <c r="C665" s="3">
        <f>'All coins'!B665/'All coins'!S665</f>
        <v>0.80816603712106017</v>
      </c>
      <c r="D665" s="3">
        <f>'All coins'!E665/'All coins'!S665</f>
        <v>0.10315443027945492</v>
      </c>
      <c r="E665" s="3">
        <f>'All coins'!H665/'All coins'!S665</f>
        <v>2.6342937760975193E-2</v>
      </c>
      <c r="F665" s="3">
        <f>'All coins'!K665/'All coins'!S665</f>
        <v>5.7040422851395531E-2</v>
      </c>
      <c r="G665" s="3">
        <f>'All coins'!N665/'All coins'!S665</f>
        <v>5.2961719871141948E-3</v>
      </c>
      <c r="H665" s="3"/>
      <c r="I665" s="4">
        <f t="shared" si="14"/>
        <v>1</v>
      </c>
      <c r="L665" s="1">
        <f>'All coins'!D665</f>
        <v>5741.4368255396266</v>
      </c>
      <c r="M665" s="1">
        <f>'All coins'!G665</f>
        <v>297.11568289031499</v>
      </c>
      <c r="N665" s="1">
        <f>'All coins'!J665</f>
        <v>0.20532740991341938</v>
      </c>
      <c r="O665" s="1">
        <f>'All coins'!M665</f>
        <v>55.674184903500475</v>
      </c>
      <c r="P665" s="1">
        <f>'All coins'!P665</f>
        <v>323.26779245141495</v>
      </c>
      <c r="Q665" s="1"/>
      <c r="R665" s="11">
        <v>1</v>
      </c>
      <c r="S665" s="11">
        <v>1</v>
      </c>
      <c r="T665" s="11">
        <v>1</v>
      </c>
      <c r="U665" s="11">
        <v>1</v>
      </c>
      <c r="V665" s="11">
        <v>1</v>
      </c>
    </row>
    <row r="666" spans="1:22" ht="15" thickBot="1" x14ac:dyDescent="0.4">
      <c r="A666" s="7">
        <v>43034</v>
      </c>
      <c r="C666" s="3">
        <f>'All coins'!B666/'All coins'!S666</f>
        <v>0.88656141218054674</v>
      </c>
      <c r="D666" s="3">
        <f>'All coins'!E666/'All coins'!S666</f>
        <v>6.2667581105354656E-2</v>
      </c>
      <c r="E666" s="3">
        <f>'All coins'!H666/'All coins'!S666</f>
        <v>1.0760873933506956E-2</v>
      </c>
      <c r="F666" s="3">
        <f>'All coins'!K666/'All coins'!S666</f>
        <v>3.6358845930346148E-2</v>
      </c>
      <c r="G666" s="3">
        <f>'All coins'!N666/'All coins'!S666</f>
        <v>3.6512868502453755E-3</v>
      </c>
      <c r="H666" s="3"/>
      <c r="I666" s="4">
        <f t="shared" si="14"/>
        <v>0.99999999999999989</v>
      </c>
      <c r="L666" s="1">
        <f>'All coins'!D666</f>
        <v>5980.4551858443592</v>
      </c>
      <c r="M666" s="1">
        <f>'All coins'!G666</f>
        <v>296.37835510064764</v>
      </c>
      <c r="N666" s="1">
        <f>'All coins'!J666</f>
        <v>0.20137447085262367</v>
      </c>
      <c r="O666" s="1">
        <f>'All coins'!M666</f>
        <v>56.28532481888012</v>
      </c>
      <c r="P666" s="1">
        <f>'All coins'!P666</f>
        <v>330.02847838642185</v>
      </c>
      <c r="Q666" s="1"/>
      <c r="R666" s="11">
        <v>1</v>
      </c>
      <c r="S666" s="11">
        <v>1</v>
      </c>
      <c r="T666" s="11">
        <v>1</v>
      </c>
      <c r="U666" s="11">
        <v>1</v>
      </c>
      <c r="V666" s="11">
        <v>1</v>
      </c>
    </row>
    <row r="667" spans="1:22" ht="15" thickBot="1" x14ac:dyDescent="0.4">
      <c r="A667" s="6">
        <v>43035</v>
      </c>
      <c r="C667" s="3">
        <f>'All coins'!B667/'All coins'!S667</f>
        <v>0.89691037510564642</v>
      </c>
      <c r="D667" s="3">
        <f>'All coins'!E667/'All coins'!S667</f>
        <v>5.7446477336668453E-2</v>
      </c>
      <c r="E667" s="3">
        <f>'All coins'!H667/'All coins'!S667</f>
        <v>9.5496818713089546E-3</v>
      </c>
      <c r="F667" s="3">
        <f>'All coins'!K667/'All coins'!S667</f>
        <v>2.6656125940017775E-2</v>
      </c>
      <c r="G667" s="3">
        <f>'All coins'!N667/'All coins'!S667</f>
        <v>9.4373397463583357E-3</v>
      </c>
      <c r="H667" s="3"/>
      <c r="I667" s="4">
        <f t="shared" si="14"/>
        <v>0.99999999999999989</v>
      </c>
      <c r="L667" s="1">
        <f>'All coins'!D667</f>
        <v>6025.6561479124985</v>
      </c>
      <c r="M667" s="1">
        <f>'All coins'!G667</f>
        <v>296.79203927527368</v>
      </c>
      <c r="N667" s="1">
        <f>'All coins'!J667</f>
        <v>0.20199527590012703</v>
      </c>
      <c r="O667" s="1">
        <f>'All coins'!M667</f>
        <v>55.517133980950611</v>
      </c>
      <c r="P667" s="1">
        <f>'All coins'!P667</f>
        <v>336.08561296190555</v>
      </c>
      <c r="Q667" s="1"/>
      <c r="R667" s="11">
        <v>1</v>
      </c>
      <c r="S667" s="11">
        <v>1</v>
      </c>
      <c r="T667" s="11">
        <v>1</v>
      </c>
      <c r="U667" s="11">
        <v>1</v>
      </c>
      <c r="V667" s="11">
        <v>1</v>
      </c>
    </row>
    <row r="668" spans="1:22" ht="15" thickBot="1" x14ac:dyDescent="0.4">
      <c r="A668" s="7">
        <v>43036</v>
      </c>
      <c r="C668" s="3">
        <f>'All coins'!B668/'All coins'!S668</f>
        <v>0.89103884217222107</v>
      </c>
      <c r="D668" s="3">
        <f>'All coins'!E668/'All coins'!S668</f>
        <v>5.5225546397790017E-2</v>
      </c>
      <c r="E668" s="3">
        <f>'All coins'!H668/'All coins'!S668</f>
        <v>8.1078944610654471E-3</v>
      </c>
      <c r="F668" s="3">
        <f>'All coins'!K668/'All coins'!S668</f>
        <v>2.5409316862158072E-2</v>
      </c>
      <c r="G668" s="3">
        <f>'All coins'!N668/'All coins'!S668</f>
        <v>2.0218400106765285E-2</v>
      </c>
      <c r="H668" s="3"/>
      <c r="I668" s="4">
        <f t="shared" si="14"/>
        <v>0.99999999999999978</v>
      </c>
      <c r="L668" s="1">
        <f>'All coins'!D668</f>
        <v>5919.4432843681916</v>
      </c>
      <c r="M668" s="1">
        <f>'All coins'!G668</f>
        <v>296.24181616557689</v>
      </c>
      <c r="N668" s="1">
        <f>'All coins'!J668</f>
        <v>0.2010384116290754</v>
      </c>
      <c r="O668" s="1">
        <f>'All coins'!M668</f>
        <v>55.210847494005534</v>
      </c>
      <c r="P668" s="1">
        <f>'All coins'!P668</f>
        <v>364.70551034950284</v>
      </c>
      <c r="Q668" s="1"/>
      <c r="R668" s="11">
        <v>1</v>
      </c>
      <c r="S668" s="11">
        <v>1</v>
      </c>
      <c r="T668" s="11">
        <v>1</v>
      </c>
      <c r="U668" s="11">
        <v>1</v>
      </c>
      <c r="V668" s="11">
        <v>1</v>
      </c>
    </row>
    <row r="669" spans="1:22" ht="15" thickBot="1" x14ac:dyDescent="0.4">
      <c r="A669" s="6">
        <v>43037</v>
      </c>
      <c r="C669" s="3">
        <f>'All coins'!B669/'All coins'!S669</f>
        <v>0.83465341893800638</v>
      </c>
      <c r="D669" s="3">
        <f>'All coins'!E669/'All coins'!S669</f>
        <v>9.649863570332011E-2</v>
      </c>
      <c r="E669" s="3">
        <f>'All coins'!H669/'All coins'!S669</f>
        <v>7.359904111881318E-3</v>
      </c>
      <c r="F669" s="3">
        <f>'All coins'!K669/'All coins'!S669</f>
        <v>2.1227261734415134E-2</v>
      </c>
      <c r="G669" s="3">
        <f>'All coins'!N669/'All coins'!S669</f>
        <v>4.0260779512376957E-2</v>
      </c>
      <c r="H669" s="3"/>
      <c r="I669" s="4">
        <f t="shared" si="14"/>
        <v>0.99999999999999989</v>
      </c>
      <c r="L669" s="1">
        <f>'All coins'!D669</f>
        <v>6214.4398999432779</v>
      </c>
      <c r="M669" s="1">
        <f>'All coins'!G669</f>
        <v>301.17232135776578</v>
      </c>
      <c r="N669" s="1">
        <f>'All coins'!J669</f>
        <v>0.19920687824128397</v>
      </c>
      <c r="O669" s="1">
        <f>'All coins'!M669</f>
        <v>54.426197020121613</v>
      </c>
      <c r="P669" s="1">
        <f>'All coins'!P669</f>
        <v>418.458727470984</v>
      </c>
      <c r="Q669" s="1"/>
      <c r="R669" s="11">
        <v>1</v>
      </c>
      <c r="S669" s="11">
        <v>1</v>
      </c>
      <c r="T669" s="11">
        <v>1</v>
      </c>
      <c r="U669" s="11">
        <v>1</v>
      </c>
      <c r="V669" s="11">
        <v>1</v>
      </c>
    </row>
    <row r="670" spans="1:22" ht="15" thickBot="1" x14ac:dyDescent="0.4">
      <c r="A670" s="7">
        <v>43038</v>
      </c>
      <c r="C670" s="3">
        <f>'All coins'!B670/'All coins'!S670</f>
        <v>0.81784087907603842</v>
      </c>
      <c r="D670" s="3">
        <f>'All coins'!E670/'All coins'!S670</f>
        <v>7.2522884046008804E-2</v>
      </c>
      <c r="E670" s="3">
        <f>'All coins'!H670/'All coins'!S670</f>
        <v>7.4364267517852039E-3</v>
      </c>
      <c r="F670" s="3">
        <f>'All coins'!K670/'All coins'!S670</f>
        <v>3.2143846310940007E-2</v>
      </c>
      <c r="G670" s="3">
        <f>'All coins'!N670/'All coins'!S670</f>
        <v>7.0055963815227482E-2</v>
      </c>
      <c r="H670" s="3"/>
      <c r="I670" s="4">
        <f t="shared" si="14"/>
        <v>1</v>
      </c>
      <c r="L670" s="1">
        <f>'All coins'!D670</f>
        <v>6373.3986542747134</v>
      </c>
      <c r="M670" s="1">
        <f>'All coins'!G670</f>
        <v>305.30176651690851</v>
      </c>
      <c r="N670" s="1">
        <f>'All coins'!J670</f>
        <v>0.20152194449185801</v>
      </c>
      <c r="O670" s="1">
        <f>'All coins'!M670</f>
        <v>56.639582138934109</v>
      </c>
      <c r="P670" s="1">
        <f>'All coins'!P670</f>
        <v>450.25867111035387</v>
      </c>
      <c r="Q670" s="1"/>
      <c r="R670" s="11">
        <v>1</v>
      </c>
      <c r="S670" s="11">
        <v>1</v>
      </c>
      <c r="T670" s="11">
        <v>1</v>
      </c>
      <c r="U670" s="11">
        <v>1</v>
      </c>
      <c r="V670" s="11">
        <v>1</v>
      </c>
    </row>
    <row r="671" spans="1:22" ht="15" thickBot="1" x14ac:dyDescent="0.4">
      <c r="A671" s="6">
        <v>43039</v>
      </c>
      <c r="C671" s="3">
        <f>'All coins'!B671/'All coins'!S671</f>
        <v>0.85422928225169104</v>
      </c>
      <c r="D671" s="3">
        <f>'All coins'!E671/'All coins'!S671</f>
        <v>7.2532535319915881E-2</v>
      </c>
      <c r="E671" s="3">
        <f>'All coins'!H671/'All coins'!S671</f>
        <v>7.5399686549823272E-3</v>
      </c>
      <c r="F671" s="3">
        <f>'All coins'!K671/'All coins'!S671</f>
        <v>3.2283793891618125E-2</v>
      </c>
      <c r="G671" s="3">
        <f>'All coins'!N671/'All coins'!S671</f>
        <v>3.3414419881792695E-2</v>
      </c>
      <c r="H671" s="3"/>
      <c r="I671" s="4">
        <f t="shared" si="14"/>
        <v>1</v>
      </c>
      <c r="L671" s="1">
        <f>'All coins'!D671</f>
        <v>6647.0758595432098</v>
      </c>
      <c r="M671" s="1">
        <f>'All coins'!G671</f>
        <v>305.17169807791566</v>
      </c>
      <c r="N671" s="1">
        <f>'All coins'!J671</f>
        <v>0.2024288077179785</v>
      </c>
      <c r="O671" s="1">
        <f>'All coins'!M671</f>
        <v>56.383452745221803</v>
      </c>
      <c r="P671" s="1">
        <f>'All coins'!P671</f>
        <v>443.92857718097588</v>
      </c>
      <c r="Q671" s="1"/>
      <c r="R671" s="11">
        <v>1</v>
      </c>
      <c r="S671" s="11">
        <v>1</v>
      </c>
      <c r="T671" s="11">
        <v>1</v>
      </c>
      <c r="U671" s="11">
        <v>1</v>
      </c>
      <c r="V671" s="11">
        <v>1</v>
      </c>
    </row>
    <row r="672" spans="1:22" ht="15" thickBot="1" x14ac:dyDescent="0.4">
      <c r="A672" s="7">
        <v>43040</v>
      </c>
      <c r="C672" s="3">
        <f>'All coins'!B672/'All coins'!S672</f>
        <v>0.87025080605981964</v>
      </c>
      <c r="D672" s="3">
        <f>'All coins'!E672/'All coins'!S672</f>
        <v>8.9197246021082505E-2</v>
      </c>
      <c r="E672" s="3">
        <f>'All coins'!H672/'All coins'!S672</f>
        <v>7.7760541236141772E-3</v>
      </c>
      <c r="F672" s="3">
        <f>'All coins'!K672/'All coins'!S672</f>
        <v>2.1043466379114265E-2</v>
      </c>
      <c r="G672" s="3">
        <f>'All coins'!N672/'All coins'!S672</f>
        <v>1.1732427416369448E-2</v>
      </c>
      <c r="H672" s="3"/>
      <c r="I672" s="4">
        <f t="shared" si="14"/>
        <v>1</v>
      </c>
      <c r="L672" s="1">
        <f>'All coins'!D672</f>
        <v>6702.3665008989974</v>
      </c>
      <c r="M672" s="1">
        <f>'All coins'!G672</f>
        <v>295.00833409389139</v>
      </c>
      <c r="N672" s="1">
        <f>'All coins'!J672</f>
        <v>0.19810396627081642</v>
      </c>
      <c r="O672" s="1">
        <f>'All coins'!M672</f>
        <v>55.418799259890683</v>
      </c>
      <c r="P672" s="1">
        <f>'All coins'!P672</f>
        <v>435.28371208712684</v>
      </c>
      <c r="Q672" s="1"/>
      <c r="R672" s="11">
        <v>1</v>
      </c>
      <c r="S672" s="11">
        <v>1</v>
      </c>
      <c r="T672" s="11">
        <v>1</v>
      </c>
      <c r="U672" s="11">
        <v>1</v>
      </c>
      <c r="V672" s="11">
        <v>1</v>
      </c>
    </row>
    <row r="673" spans="1:22" ht="15" thickBot="1" x14ac:dyDescent="0.4">
      <c r="A673" s="6">
        <v>43041</v>
      </c>
      <c r="C673" s="3">
        <f>'All coins'!B673/'All coins'!S673</f>
        <v>0.83901763515479233</v>
      </c>
      <c r="D673" s="3">
        <f>'All coins'!E673/'All coins'!S673</f>
        <v>0.10653190655082329</v>
      </c>
      <c r="E673" s="3">
        <f>'All coins'!H673/'All coins'!S673</f>
        <v>7.8992279416324994E-3</v>
      </c>
      <c r="F673" s="3">
        <f>'All coins'!K673/'All coins'!S673</f>
        <v>1.911898846600386E-2</v>
      </c>
      <c r="G673" s="3">
        <f>'All coins'!N673/'All coins'!S673</f>
        <v>2.7432241886748102E-2</v>
      </c>
      <c r="H673" s="3"/>
      <c r="I673" s="4">
        <f t="shared" si="14"/>
        <v>1.0000000000000002</v>
      </c>
      <c r="L673" s="1">
        <f>'All coins'!D673</f>
        <v>6896.0717035263579</v>
      </c>
      <c r="M673" s="1">
        <f>'All coins'!G673</f>
        <v>286.93357264222817</v>
      </c>
      <c r="N673" s="1">
        <f>'All coins'!J673</f>
        <v>0.19117147742453011</v>
      </c>
      <c r="O673" s="1">
        <f>'All coins'!M673</f>
        <v>53.067735704982496</v>
      </c>
      <c r="P673" s="1">
        <f>'All coins'!P673</f>
        <v>536.80621649250111</v>
      </c>
      <c r="Q673" s="1"/>
      <c r="R673" s="11">
        <v>1</v>
      </c>
      <c r="S673" s="11">
        <v>1</v>
      </c>
      <c r="T673" s="11">
        <v>1</v>
      </c>
      <c r="U673" s="11">
        <v>1</v>
      </c>
      <c r="V673" s="11">
        <v>1</v>
      </c>
    </row>
    <row r="674" spans="1:22" ht="15" thickBot="1" x14ac:dyDescent="0.4">
      <c r="A674" s="7">
        <v>43042</v>
      </c>
      <c r="C674" s="3">
        <f>'All coins'!B674/'All coins'!S674</f>
        <v>0.84775040434263149</v>
      </c>
      <c r="D674" s="3">
        <f>'All coins'!E674/'All coins'!S674</f>
        <v>7.8179342595335058E-2</v>
      </c>
      <c r="E674" s="3">
        <f>'All coins'!H674/'All coins'!S674</f>
        <v>1.1913567376307339E-2</v>
      </c>
      <c r="F674" s="3">
        <f>'All coins'!K674/'All coins'!S674</f>
        <v>3.3256033269181952E-2</v>
      </c>
      <c r="G674" s="3">
        <f>'All coins'!N674/'All coins'!S674</f>
        <v>2.8900652416544256E-2</v>
      </c>
      <c r="H674" s="3"/>
      <c r="I674" s="4">
        <f t="shared" si="14"/>
        <v>1</v>
      </c>
      <c r="L674" s="1">
        <f>'All coins'!D674</f>
        <v>7213.9026808458702</v>
      </c>
      <c r="M674" s="1">
        <f>'All coins'!G674</f>
        <v>293.28725466897481</v>
      </c>
      <c r="N674" s="1">
        <f>'All coins'!J674</f>
        <v>0.19986710488569134</v>
      </c>
      <c r="O674" s="1">
        <f>'All coins'!M674</f>
        <v>54.287951406871052</v>
      </c>
      <c r="P674" s="1">
        <f>'All coins'!P674</f>
        <v>570.05887993422459</v>
      </c>
      <c r="Q674" s="1"/>
      <c r="R674" s="11">
        <v>1</v>
      </c>
      <c r="S674" s="11">
        <v>1</v>
      </c>
      <c r="T674" s="11">
        <v>1</v>
      </c>
      <c r="U674" s="11">
        <v>1</v>
      </c>
      <c r="V674" s="11">
        <v>1</v>
      </c>
    </row>
    <row r="675" spans="1:22" ht="15" thickBot="1" x14ac:dyDescent="0.4">
      <c r="A675" s="6">
        <v>43043</v>
      </c>
      <c r="C675" s="3">
        <f>'All coins'!B675/'All coins'!S675</f>
        <v>0.82690463839642181</v>
      </c>
      <c r="D675" s="3">
        <f>'All coins'!E675/'All coins'!S675</f>
        <v>7.0688373830583615E-2</v>
      </c>
      <c r="E675" s="3">
        <f>'All coins'!H675/'All coins'!S675</f>
        <v>2.1374348296178805E-2</v>
      </c>
      <c r="F675" s="3">
        <f>'All coins'!K675/'All coins'!S675</f>
        <v>2.9526837790486135E-2</v>
      </c>
      <c r="G675" s="3">
        <f>'All coins'!N675/'All coins'!S675</f>
        <v>5.1505801686329733E-2</v>
      </c>
      <c r="H675" s="3"/>
      <c r="I675" s="4">
        <f t="shared" si="14"/>
        <v>1</v>
      </c>
      <c r="L675" s="1">
        <f>'All coins'!D675</f>
        <v>7326.7233849425747</v>
      </c>
      <c r="M675" s="1">
        <f>'All coins'!G675</f>
        <v>303.77968725691386</v>
      </c>
      <c r="N675" s="1">
        <f>'All coins'!J675</f>
        <v>0.206449651382897</v>
      </c>
      <c r="O675" s="1">
        <f>'All coins'!M675</f>
        <v>56.134832321448094</v>
      </c>
      <c r="P675" s="1">
        <f>'All coins'!P675</f>
        <v>624.94204703211119</v>
      </c>
      <c r="Q675" s="1"/>
      <c r="R675" s="11">
        <v>1</v>
      </c>
      <c r="S675" s="11">
        <v>1</v>
      </c>
      <c r="T675" s="11">
        <v>1</v>
      </c>
      <c r="U675" s="11">
        <v>1</v>
      </c>
      <c r="V675" s="11">
        <v>1</v>
      </c>
    </row>
    <row r="676" spans="1:22" ht="15" thickBot="1" x14ac:dyDescent="0.4">
      <c r="A676" s="7">
        <v>43044</v>
      </c>
      <c r="C676" s="3">
        <f>'All coins'!B676/'All coins'!S676</f>
        <v>0.86686195393444476</v>
      </c>
      <c r="D676" s="3">
        <f>'All coins'!E676/'All coins'!S676</f>
        <v>5.5693351340617626E-2</v>
      </c>
      <c r="E676" s="3">
        <f>'All coins'!H676/'All coins'!S676</f>
        <v>7.2864246548310294E-3</v>
      </c>
      <c r="F676" s="3">
        <f>'All coins'!K676/'All coins'!S676</f>
        <v>2.0525082573373998E-2</v>
      </c>
      <c r="G676" s="3">
        <f>'All coins'!N676/'All coins'!S676</f>
        <v>4.9633187496732449E-2</v>
      </c>
      <c r="H676" s="3"/>
      <c r="I676" s="4">
        <f t="shared" si="14"/>
        <v>0.99999999999999978</v>
      </c>
      <c r="L676" s="1">
        <f>'All coins'!D676</f>
        <v>7534.4008926703636</v>
      </c>
      <c r="M676" s="1">
        <f>'All coins'!G676</f>
        <v>298.42431605722663</v>
      </c>
      <c r="N676" s="1">
        <f>'All coins'!J676</f>
        <v>0.20163115159370071</v>
      </c>
      <c r="O676" s="1">
        <f>'All coins'!M676</f>
        <v>55.005290299993298</v>
      </c>
      <c r="P676" s="1">
        <f>'All coins'!P676</f>
        <v>612.73268415112454</v>
      </c>
      <c r="Q676" s="1"/>
      <c r="R676" s="11">
        <v>1</v>
      </c>
      <c r="S676" s="11">
        <v>1</v>
      </c>
      <c r="T676" s="11">
        <v>1</v>
      </c>
      <c r="U676" s="11">
        <v>1</v>
      </c>
      <c r="V676" s="11">
        <v>1</v>
      </c>
    </row>
    <row r="677" spans="1:22" ht="15" thickBot="1" x14ac:dyDescent="0.4">
      <c r="A677" s="6">
        <v>43045</v>
      </c>
      <c r="C677" s="3">
        <f>'All coins'!B677/'All coins'!S677</f>
        <v>0.88553217867851419</v>
      </c>
      <c r="D677" s="3">
        <f>'All coins'!E677/'All coins'!S677</f>
        <v>5.9183845001475832E-2</v>
      </c>
      <c r="E677" s="3">
        <f>'All coins'!H677/'All coins'!S677</f>
        <v>4.4577316793813883E-3</v>
      </c>
      <c r="F677" s="3">
        <f>'All coins'!K677/'All coins'!S677</f>
        <v>1.5694021435255345E-2</v>
      </c>
      <c r="G677" s="3">
        <f>'All coins'!N677/'All coins'!S677</f>
        <v>3.5132223205373334E-2</v>
      </c>
      <c r="H677" s="3"/>
      <c r="I677" s="4">
        <f t="shared" si="14"/>
        <v>1</v>
      </c>
      <c r="L677" s="1">
        <f>'All coins'!D677</f>
        <v>7557.4941721940431</v>
      </c>
      <c r="M677" s="1">
        <f>'All coins'!G677</f>
        <v>297.1437468793531</v>
      </c>
      <c r="N677" s="1">
        <f>'All coins'!J677</f>
        <v>0.19986334235186076</v>
      </c>
      <c r="O677" s="1">
        <f>'All coins'!M677</f>
        <v>54.657065001673317</v>
      </c>
      <c r="P677" s="1">
        <f>'All coins'!P677</f>
        <v>623.64111273053913</v>
      </c>
      <c r="Q677" s="1"/>
      <c r="R677" s="11">
        <v>1</v>
      </c>
      <c r="S677" s="11">
        <v>1</v>
      </c>
      <c r="T677" s="11">
        <v>1</v>
      </c>
      <c r="U677" s="11">
        <v>1</v>
      </c>
      <c r="V677" s="11">
        <v>1</v>
      </c>
    </row>
    <row r="678" spans="1:22" ht="15" thickBot="1" x14ac:dyDescent="0.4">
      <c r="A678" s="7">
        <v>43046</v>
      </c>
      <c r="C678" s="3">
        <f>'All coins'!B678/'All coins'!S678</f>
        <v>0.8488876716959618</v>
      </c>
      <c r="D678" s="3">
        <f>'All coins'!E678/'All coins'!S678</f>
        <v>9.6662520136330171E-2</v>
      </c>
      <c r="E678" s="3">
        <f>'All coins'!H678/'All coins'!S678</f>
        <v>7.5647580854957741E-3</v>
      </c>
      <c r="F678" s="3">
        <f>'All coins'!K678/'All coins'!S678</f>
        <v>2.31689195775573E-2</v>
      </c>
      <c r="G678" s="3">
        <f>'All coins'!N678/'All coins'!S678</f>
        <v>2.3716130504654966E-2</v>
      </c>
      <c r="H678" s="3"/>
      <c r="I678" s="4">
        <f t="shared" si="14"/>
        <v>0.99999999999999989</v>
      </c>
      <c r="L678" s="1">
        <f>'All coins'!D678</f>
        <v>7174.7144534850986</v>
      </c>
      <c r="M678" s="1">
        <f>'All coins'!G678</f>
        <v>294.36743758266635</v>
      </c>
      <c r="N678" s="1">
        <f>'All coins'!J678</f>
        <v>0.20254625786286148</v>
      </c>
      <c r="O678" s="1">
        <f>'All coins'!M678</f>
        <v>54.635889246632274</v>
      </c>
      <c r="P678" s="1">
        <f>'All coins'!P678</f>
        <v>590.10571528165838</v>
      </c>
      <c r="Q678" s="1"/>
      <c r="R678" s="11">
        <v>1</v>
      </c>
      <c r="S678" s="11">
        <v>1</v>
      </c>
      <c r="T678" s="11">
        <v>1</v>
      </c>
      <c r="U678" s="11">
        <v>1</v>
      </c>
      <c r="V678" s="11">
        <v>1</v>
      </c>
    </row>
    <row r="679" spans="1:22" ht="15" thickBot="1" x14ac:dyDescent="0.4">
      <c r="A679" s="6">
        <v>43047</v>
      </c>
      <c r="C679" s="3">
        <f>'All coins'!B679/'All coins'!S679</f>
        <v>0.75794754988836432</v>
      </c>
      <c r="D679" s="3">
        <f>'All coins'!E679/'All coins'!S679</f>
        <v>0.13671677027001689</v>
      </c>
      <c r="E679" s="3">
        <f>'All coins'!H679/'All coins'!S679</f>
        <v>6.5007773074778142E-3</v>
      </c>
      <c r="F679" s="3">
        <f>'All coins'!K679/'All coins'!S679</f>
        <v>8.7074705605974342E-2</v>
      </c>
      <c r="G679" s="3">
        <f>'All coins'!N679/'All coins'!S679</f>
        <v>1.1760196928166601E-2</v>
      </c>
      <c r="H679" s="3"/>
      <c r="I679" s="4">
        <f t="shared" si="14"/>
        <v>1</v>
      </c>
      <c r="L679" s="1">
        <f>'All coins'!D679</f>
        <v>7514.0217497157355</v>
      </c>
      <c r="M679" s="1">
        <f>'All coins'!G679</f>
        <v>302.38643276172309</v>
      </c>
      <c r="N679" s="1">
        <f>'All coins'!J679</f>
        <v>0.20597908475913448</v>
      </c>
      <c r="O679" s="1">
        <f>'All coins'!M679</f>
        <v>60.654351519613662</v>
      </c>
      <c r="P679" s="1">
        <f>'All coins'!P679</f>
        <v>607.17729135057402</v>
      </c>
      <c r="Q679" s="1"/>
      <c r="R679" s="11">
        <v>1</v>
      </c>
      <c r="S679" s="11">
        <v>1</v>
      </c>
      <c r="T679" s="11">
        <v>1</v>
      </c>
      <c r="U679" s="11">
        <v>1</v>
      </c>
      <c r="V679" s="11">
        <v>1</v>
      </c>
    </row>
    <row r="680" spans="1:22" ht="15" thickBot="1" x14ac:dyDescent="0.4">
      <c r="A680" s="7">
        <v>43048</v>
      </c>
      <c r="C680" s="3">
        <f>'All coins'!B680/'All coins'!S680</f>
        <v>0.80823697872326472</v>
      </c>
      <c r="D680" s="3">
        <f>'All coins'!E680/'All coins'!S680</f>
        <v>0.10330477647190821</v>
      </c>
      <c r="E680" s="3">
        <f>'All coins'!H680/'All coins'!S680</f>
        <v>1.1741351872796044E-2</v>
      </c>
      <c r="F680" s="3">
        <f>'All coins'!K680/'All coins'!S680</f>
        <v>5.6375328832038343E-2</v>
      </c>
      <c r="G680" s="3">
        <f>'All coins'!N680/'All coins'!S680</f>
        <v>2.0341564099992757E-2</v>
      </c>
      <c r="H680" s="3"/>
      <c r="I680" s="4">
        <f t="shared" si="14"/>
        <v>1</v>
      </c>
      <c r="L680" s="1">
        <f>'All coins'!D680</f>
        <v>7555.3290816441158</v>
      </c>
      <c r="M680" s="1">
        <f>'All coins'!G680</f>
        <v>313.84886288730115</v>
      </c>
      <c r="N680" s="1">
        <f>'All coins'!J680</f>
        <v>0.21812918620225091</v>
      </c>
      <c r="O680" s="1">
        <f>'All coins'!M680</f>
        <v>62.439599598627694</v>
      </c>
      <c r="P680" s="1">
        <f>'All coins'!P680</f>
        <v>622.33656963446879</v>
      </c>
      <c r="Q680" s="1"/>
      <c r="R680" s="11">
        <v>1</v>
      </c>
      <c r="S680" s="11">
        <v>1</v>
      </c>
      <c r="T680" s="11">
        <v>1</v>
      </c>
      <c r="U680" s="11">
        <v>1</v>
      </c>
      <c r="V680" s="11">
        <v>1</v>
      </c>
    </row>
    <row r="681" spans="1:22" ht="15" thickBot="1" x14ac:dyDescent="0.4">
      <c r="A681" s="6">
        <v>43049</v>
      </c>
      <c r="C681" s="3">
        <f>'All coins'!B681/'All coins'!S681</f>
        <v>0.78875318437148245</v>
      </c>
      <c r="D681" s="3">
        <f>'All coins'!E681/'All coins'!S681</f>
        <v>0.11695430891511416</v>
      </c>
      <c r="E681" s="3">
        <f>'All coins'!H681/'All coins'!S681</f>
        <v>1.3182151397575196E-2</v>
      </c>
      <c r="F681" s="3">
        <f>'All coins'!K681/'All coins'!S681</f>
        <v>6.1879896494036385E-2</v>
      </c>
      <c r="G681" s="3">
        <f>'All coins'!N681/'All coins'!S681</f>
        <v>1.9230458821791915E-2</v>
      </c>
      <c r="H681" s="3"/>
      <c r="I681" s="4">
        <f t="shared" si="14"/>
        <v>1</v>
      </c>
      <c r="L681" s="1">
        <f>'All coins'!D681</f>
        <v>7187.8929539151686</v>
      </c>
      <c r="M681" s="1">
        <f>'All coins'!G681</f>
        <v>308.98089654496749</v>
      </c>
      <c r="N681" s="1">
        <f>'All coins'!J681</f>
        <v>0.21705941128470257</v>
      </c>
      <c r="O681" s="1">
        <f>'All coins'!M681</f>
        <v>64.353975833446171</v>
      </c>
      <c r="P681" s="1">
        <f>'All coins'!P681</f>
        <v>657.66849477951735</v>
      </c>
      <c r="Q681" s="1"/>
      <c r="R681" s="11">
        <v>1</v>
      </c>
      <c r="S681" s="11">
        <v>1</v>
      </c>
      <c r="T681" s="11">
        <v>1</v>
      </c>
      <c r="U681" s="11">
        <v>1</v>
      </c>
      <c r="V681" s="11">
        <v>1</v>
      </c>
    </row>
    <row r="682" spans="1:22" ht="15" thickBot="1" x14ac:dyDescent="0.4">
      <c r="A682" s="7">
        <v>43050</v>
      </c>
      <c r="C682" s="3">
        <f>'All coins'!B682/'All coins'!S682</f>
        <v>0.74145176991883222</v>
      </c>
      <c r="D682" s="3">
        <f>'All coins'!E682/'All coins'!S682</f>
        <v>7.9973882445851407E-2</v>
      </c>
      <c r="E682" s="3">
        <f>'All coins'!H682/'All coins'!S682</f>
        <v>1.0027134475570276E-2</v>
      </c>
      <c r="F682" s="3">
        <f>'All coins'!K682/'All coins'!S682</f>
        <v>4.9919657810092527E-2</v>
      </c>
      <c r="G682" s="3">
        <f>'All coins'!N682/'All coins'!S682</f>
        <v>0.1186275553496537</v>
      </c>
      <c r="H682" s="3"/>
      <c r="I682" s="4">
        <f t="shared" si="14"/>
        <v>1.0000000000000002</v>
      </c>
      <c r="L682" s="1">
        <f>'All coins'!D682</f>
        <v>6642.8435765070772</v>
      </c>
      <c r="M682" s="1">
        <f>'All coins'!G682</f>
        <v>305.28092414417995</v>
      </c>
      <c r="N682" s="1">
        <f>'All coins'!J682</f>
        <v>0.20429001531680099</v>
      </c>
      <c r="O682" s="1">
        <f>'All coins'!M682</f>
        <v>59.185777620984936</v>
      </c>
      <c r="P682" s="1">
        <f>'All coins'!P682</f>
        <v>1004.9884500222147</v>
      </c>
      <c r="Q682" s="1"/>
      <c r="R682" s="11">
        <v>1</v>
      </c>
      <c r="S682" s="11">
        <v>1</v>
      </c>
      <c r="T682" s="11">
        <v>1</v>
      </c>
      <c r="U682" s="11">
        <v>1</v>
      </c>
      <c r="V682" s="11">
        <v>1</v>
      </c>
    </row>
    <row r="683" spans="1:22" ht="15" thickBot="1" x14ac:dyDescent="0.4">
      <c r="A683" s="6">
        <v>43051</v>
      </c>
      <c r="C683" s="3">
        <f>'All coins'!B683/'All coins'!S683</f>
        <v>0.71162737495447603</v>
      </c>
      <c r="D683" s="3">
        <f>'All coins'!E683/'All coins'!S683</f>
        <v>9.3940832205893221E-2</v>
      </c>
      <c r="E683" s="3">
        <f>'All coins'!H683/'All coins'!S683</f>
        <v>7.7228531710539549E-3</v>
      </c>
      <c r="F683" s="3">
        <f>'All coins'!K683/'All coins'!S683</f>
        <v>3.5626307531623991E-2</v>
      </c>
      <c r="G683" s="3">
        <f>'All coins'!N683/'All coins'!S683</f>
        <v>0.15108263213695275</v>
      </c>
      <c r="H683" s="3"/>
      <c r="I683" s="4">
        <f t="shared" si="14"/>
        <v>0.99999999999999989</v>
      </c>
      <c r="L683" s="1">
        <f>'All coins'!D683</f>
        <v>6258.009807832892</v>
      </c>
      <c r="M683" s="1">
        <f>'All coins'!G683</f>
        <v>310.16890181007585</v>
      </c>
      <c r="N683" s="1">
        <f>'All coins'!J683</f>
        <v>0.20854049748117015</v>
      </c>
      <c r="O683" s="1">
        <f>'All coins'!M683</f>
        <v>62.329700711183264</v>
      </c>
      <c r="P683" s="1">
        <f>'All coins'!P683</f>
        <v>1323.2570618655443</v>
      </c>
      <c r="Q683" s="1"/>
      <c r="R683" s="11">
        <v>1</v>
      </c>
      <c r="S683" s="11">
        <v>1</v>
      </c>
      <c r="T683" s="11">
        <v>1</v>
      </c>
      <c r="U683" s="11">
        <v>1</v>
      </c>
      <c r="V683" s="11">
        <v>1</v>
      </c>
    </row>
    <row r="684" spans="1:22" ht="15" thickBot="1" x14ac:dyDescent="0.4">
      <c r="A684" s="7">
        <v>43052</v>
      </c>
      <c r="C684" s="3">
        <f>'All coins'!B684/'All coins'!S684</f>
        <v>0.70298092321476846</v>
      </c>
      <c r="D684" s="3">
        <f>'All coins'!E684/'All coins'!S684</f>
        <v>7.2694719176456243E-2</v>
      </c>
      <c r="E684" s="3">
        <f>'All coins'!H684/'All coins'!S684</f>
        <v>1.2923482267592294E-2</v>
      </c>
      <c r="F684" s="3">
        <f>'All coins'!K684/'All coins'!S684</f>
        <v>2.7039958494407348E-2</v>
      </c>
      <c r="G684" s="3">
        <f>'All coins'!N684/'All coins'!S684</f>
        <v>0.18436091684677575</v>
      </c>
      <c r="H684" s="3"/>
      <c r="I684" s="4">
        <f t="shared" si="14"/>
        <v>1</v>
      </c>
      <c r="L684" s="1">
        <f>'All coins'!D684</f>
        <v>6064.9021900751086</v>
      </c>
      <c r="M684" s="1">
        <f>'All coins'!G684</f>
        <v>308.8872886908153</v>
      </c>
      <c r="N684" s="1">
        <f>'All coins'!J684</f>
        <v>0.19378244934874783</v>
      </c>
      <c r="O684" s="1">
        <f>'All coins'!M684</f>
        <v>58.731275751115163</v>
      </c>
      <c r="P684" s="1">
        <f>'All coins'!P684</f>
        <v>1459.7145815412043</v>
      </c>
      <c r="Q684" s="1"/>
      <c r="R684" s="11">
        <v>1</v>
      </c>
      <c r="S684" s="11">
        <v>1</v>
      </c>
      <c r="T684" s="11">
        <v>1</v>
      </c>
      <c r="U684" s="11">
        <v>1</v>
      </c>
      <c r="V684" s="11">
        <v>1</v>
      </c>
    </row>
    <row r="685" spans="1:22" ht="15" thickBot="1" x14ac:dyDescent="0.4">
      <c r="A685" s="6">
        <v>43053</v>
      </c>
      <c r="C685" s="3">
        <f>'All coins'!B685/'All coins'!S685</f>
        <v>0.7325939621642088</v>
      </c>
      <c r="D685" s="3">
        <f>'All coins'!E685/'All coins'!S685</f>
        <v>0.10795123399937989</v>
      </c>
      <c r="E685" s="3">
        <f>'All coins'!H685/'All coins'!S685</f>
        <v>8.0525695565812263E-3</v>
      </c>
      <c r="F685" s="3">
        <f>'All coins'!K685/'All coins'!S685</f>
        <v>2.7347084106141221E-2</v>
      </c>
      <c r="G685" s="3">
        <f>'All coins'!N685/'All coins'!S685</f>
        <v>0.12405515017368894</v>
      </c>
      <c r="H685" s="3"/>
      <c r="I685" s="4">
        <f t="shared" si="14"/>
        <v>1</v>
      </c>
      <c r="L685" s="1">
        <f>'All coins'!D685</f>
        <v>6678.3106167012847</v>
      </c>
      <c r="M685" s="1">
        <f>'All coins'!G685</f>
        <v>327.49805165273301</v>
      </c>
      <c r="N685" s="1">
        <f>'All coins'!J685</f>
        <v>0.20253903721864139</v>
      </c>
      <c r="O685" s="1">
        <f>'All coins'!M685</f>
        <v>61.260613725938832</v>
      </c>
      <c r="P685" s="1">
        <f>'All coins'!P685</f>
        <v>1353.7338306463114</v>
      </c>
      <c r="Q685" s="1"/>
      <c r="R685" s="11">
        <v>1</v>
      </c>
      <c r="S685" s="11">
        <v>1</v>
      </c>
      <c r="T685" s="11">
        <v>1</v>
      </c>
      <c r="U685" s="11">
        <v>1</v>
      </c>
      <c r="V685" s="11">
        <v>1</v>
      </c>
    </row>
    <row r="686" spans="1:22" ht="15" thickBot="1" x14ac:dyDescent="0.4">
      <c r="A686" s="7">
        <v>43054</v>
      </c>
      <c r="C686" s="3">
        <f>'All coins'!B686/'All coins'!S686</f>
        <v>0.73391946522877416</v>
      </c>
      <c r="D686" s="3">
        <f>'All coins'!E686/'All coins'!S686</f>
        <v>0.15791061710049442</v>
      </c>
      <c r="E686" s="3">
        <f>'All coins'!H686/'All coins'!S686</f>
        <v>9.6405108870540063E-3</v>
      </c>
      <c r="F686" s="3">
        <f>'All coins'!K686/'All coins'!S686</f>
        <v>3.7710820258664145E-2</v>
      </c>
      <c r="G686" s="3">
        <f>'All coins'!N686/'All coins'!S686</f>
        <v>6.0818586525013138E-2</v>
      </c>
      <c r="H686" s="3"/>
      <c r="I686" s="4">
        <f t="shared" si="14"/>
        <v>0.99999999999999989</v>
      </c>
      <c r="L686" s="1">
        <f>'All coins'!D686</f>
        <v>7082.1116339730124</v>
      </c>
      <c r="M686" s="1">
        <f>'All coins'!G686</f>
        <v>333.86381506751462</v>
      </c>
      <c r="N686" s="1">
        <f>'All coins'!J686</f>
        <v>0.20559617412018572</v>
      </c>
      <c r="O686" s="1">
        <f>'All coins'!M686</f>
        <v>62.429884660842887</v>
      </c>
      <c r="P686" s="1">
        <f>'All coins'!P686</f>
        <v>1252.3697717615012</v>
      </c>
      <c r="Q686" s="1"/>
      <c r="R686" s="11">
        <v>1</v>
      </c>
      <c r="S686" s="11">
        <v>1</v>
      </c>
      <c r="T686" s="11">
        <v>1</v>
      </c>
      <c r="U686" s="11">
        <v>1</v>
      </c>
      <c r="V686" s="11">
        <v>1</v>
      </c>
    </row>
    <row r="687" spans="1:22" ht="15" thickBot="1" x14ac:dyDescent="0.4">
      <c r="A687" s="6">
        <v>43055</v>
      </c>
      <c r="C687" s="3">
        <f>'All coins'!B687/'All coins'!S687</f>
        <v>0.82813295456221059</v>
      </c>
      <c r="D687" s="3">
        <f>'All coins'!E687/'All coins'!S687</f>
        <v>9.3973240835732497E-2</v>
      </c>
      <c r="E687" s="3">
        <f>'All coins'!H687/'All coins'!S687</f>
        <v>7.3172004377104619E-3</v>
      </c>
      <c r="F687" s="3">
        <f>'All coins'!K687/'All coins'!S687</f>
        <v>3.1234524242978491E-2</v>
      </c>
      <c r="G687" s="3">
        <f>'All coins'!N687/'All coins'!S687</f>
        <v>3.9342079921367935E-2</v>
      </c>
      <c r="H687" s="3"/>
      <c r="I687" s="4">
        <f t="shared" si="14"/>
        <v>0.99999999999999989</v>
      </c>
      <c r="L687" s="1">
        <f>'All coins'!D687</f>
        <v>7687.0122804893072</v>
      </c>
      <c r="M687" s="1">
        <f>'All coins'!G687</f>
        <v>330.77564484774308</v>
      </c>
      <c r="N687" s="1">
        <f>'All coins'!J687</f>
        <v>0.20927708262770134</v>
      </c>
      <c r="O687" s="1">
        <f>'All coins'!M687</f>
        <v>63.32772066011168</v>
      </c>
      <c r="P687" s="1">
        <f>'All coins'!P687</f>
        <v>1186.9324525519335</v>
      </c>
      <c r="Q687" s="1"/>
      <c r="R687" s="11">
        <v>1</v>
      </c>
      <c r="S687" s="11">
        <v>1</v>
      </c>
      <c r="T687" s="11">
        <v>1</v>
      </c>
      <c r="U687" s="11">
        <v>1</v>
      </c>
      <c r="V687" s="11">
        <v>1</v>
      </c>
    </row>
    <row r="688" spans="1:22" ht="15" thickBot="1" x14ac:dyDescent="0.4">
      <c r="A688" s="7">
        <v>43056</v>
      </c>
      <c r="C688" s="3">
        <f>'All coins'!B688/'All coins'!S688</f>
        <v>0.76900865481979297</v>
      </c>
      <c r="D688" s="3">
        <f>'All coins'!E688/'All coins'!S688</f>
        <v>6.4446679627331568E-2</v>
      </c>
      <c r="E688" s="3">
        <f>'All coins'!H688/'All coins'!S688</f>
        <v>4.9902526460658798E-2</v>
      </c>
      <c r="F688" s="3">
        <f>'All coins'!K688/'All coins'!S688</f>
        <v>6.8859638364319048E-2</v>
      </c>
      <c r="G688" s="3">
        <f>'All coins'!N688/'All coins'!S688</f>
        <v>4.7782500727897477E-2</v>
      </c>
      <c r="H688" s="3"/>
      <c r="I688" s="4">
        <f t="shared" si="14"/>
        <v>0.99999999999999989</v>
      </c>
      <c r="L688" s="1">
        <f>'All coins'!D688</f>
        <v>8001.7675560074058</v>
      </c>
      <c r="M688" s="1">
        <f>'All coins'!G688</f>
        <v>331.20745262436679</v>
      </c>
      <c r="N688" s="1">
        <f>'All coins'!J688</f>
        <v>0.22596755391445811</v>
      </c>
      <c r="O688" s="1">
        <f>'All coins'!M688</f>
        <v>70.503455334774372</v>
      </c>
      <c r="P688" s="1">
        <f>'All coins'!P688</f>
        <v>898.56212529372283</v>
      </c>
      <c r="Q688" s="1"/>
      <c r="R688" s="11">
        <v>1</v>
      </c>
      <c r="S688" s="11">
        <v>1</v>
      </c>
      <c r="T688" s="11">
        <v>1</v>
      </c>
      <c r="U688" s="11">
        <v>1</v>
      </c>
      <c r="V688" s="11">
        <v>1</v>
      </c>
    </row>
    <row r="689" spans="1:22" ht="15" thickBot="1" x14ac:dyDescent="0.4">
      <c r="A689" s="6">
        <v>43057</v>
      </c>
      <c r="C689" s="3">
        <f>'All coins'!B689/'All coins'!S689</f>
        <v>0.75500951202970956</v>
      </c>
      <c r="D689" s="3">
        <f>'All coins'!E689/'All coins'!S689</f>
        <v>7.3462601270104094E-2</v>
      </c>
      <c r="E689" s="3">
        <f>'All coins'!H689/'All coins'!S689</f>
        <v>1.5800489439636464E-2</v>
      </c>
      <c r="F689" s="3">
        <f>'All coins'!K689/'All coins'!S689</f>
        <v>7.2667035797419233E-2</v>
      </c>
      <c r="G689" s="3">
        <f>'All coins'!N689/'All coins'!S689</f>
        <v>8.3060361463130616E-2</v>
      </c>
      <c r="H689" s="3"/>
      <c r="I689" s="4">
        <f t="shared" si="14"/>
        <v>1</v>
      </c>
      <c r="L689" s="1">
        <f>'All coins'!D689</f>
        <v>7832.0359313526114</v>
      </c>
      <c r="M689" s="1">
        <f>'All coins'!G689</f>
        <v>340.41037081409189</v>
      </c>
      <c r="N689" s="1">
        <f>'All coins'!J689</f>
        <v>0.22522682036735212</v>
      </c>
      <c r="O689" s="1">
        <f>'All coins'!M689</f>
        <v>67.487057712816295</v>
      </c>
      <c r="P689" s="1">
        <f>'All coins'!P689</f>
        <v>1179.4447773139721</v>
      </c>
      <c r="Q689" s="1"/>
      <c r="R689" s="11">
        <v>1</v>
      </c>
      <c r="S689" s="11">
        <v>1</v>
      </c>
      <c r="T689" s="11">
        <v>1</v>
      </c>
      <c r="U689" s="11">
        <v>1</v>
      </c>
      <c r="V689" s="11">
        <v>1</v>
      </c>
    </row>
    <row r="690" spans="1:22" ht="15" thickBot="1" x14ac:dyDescent="0.4">
      <c r="A690" s="7">
        <v>43058</v>
      </c>
      <c r="C690" s="3">
        <f>'All coins'!B690/'All coins'!S690</f>
        <v>0.67288185662775823</v>
      </c>
      <c r="D690" s="3">
        <f>'All coins'!E690/'All coins'!S690</f>
        <v>0.16627297548034628</v>
      </c>
      <c r="E690" s="3">
        <f>'All coins'!H690/'All coins'!S690</f>
        <v>1.0616727175813806E-2</v>
      </c>
      <c r="F690" s="3">
        <f>'All coins'!K690/'All coins'!S690</f>
        <v>4.1774549343452858E-2</v>
      </c>
      <c r="G690" s="3">
        <f>'All coins'!N690/'All coins'!S690</f>
        <v>0.10845389137262879</v>
      </c>
      <c r="H690" s="3"/>
      <c r="I690" s="4">
        <f t="shared" si="14"/>
        <v>1</v>
      </c>
      <c r="L690" s="1">
        <f>'All coins'!D690</f>
        <v>8199.3909519986519</v>
      </c>
      <c r="M690" s="1">
        <f>'All coins'!G690</f>
        <v>351.88648491704242</v>
      </c>
      <c r="N690" s="1">
        <f>'All coins'!J690</f>
        <v>0.22750147422551817</v>
      </c>
      <c r="O690" s="1">
        <f>'All coins'!M690</f>
        <v>69.377685308642754</v>
      </c>
      <c r="P690" s="1">
        <f>'All coins'!P690</f>
        <v>1237.7872375561033</v>
      </c>
      <c r="Q690" s="1"/>
      <c r="R690" s="11">
        <v>1</v>
      </c>
      <c r="S690" s="11">
        <v>1</v>
      </c>
      <c r="T690" s="11">
        <v>1</v>
      </c>
      <c r="U690" s="11">
        <v>1</v>
      </c>
      <c r="V690" s="11">
        <v>1</v>
      </c>
    </row>
    <row r="691" spans="1:22" ht="15" thickBot="1" x14ac:dyDescent="0.4">
      <c r="A691" s="6">
        <v>43059</v>
      </c>
      <c r="C691" s="3">
        <f>'All coins'!B691/'All coins'!S691</f>
        <v>0.70342792963296352</v>
      </c>
      <c r="D691" s="3">
        <f>'All coins'!E691/'All coins'!S691</f>
        <v>0.16400583148347997</v>
      </c>
      <c r="E691" s="3">
        <f>'All coins'!H691/'All coins'!S691</f>
        <v>1.4063948462109056E-2</v>
      </c>
      <c r="F691" s="3">
        <f>'All coins'!K691/'All coins'!S691</f>
        <v>6.8839890304244825E-2</v>
      </c>
      <c r="G691" s="3">
        <f>'All coins'!N691/'All coins'!S691</f>
        <v>4.966240011720259E-2</v>
      </c>
      <c r="H691" s="3"/>
      <c r="I691" s="4">
        <f t="shared" si="14"/>
        <v>1</v>
      </c>
      <c r="L691" s="1">
        <f>'All coins'!D691</f>
        <v>8405.5729300195053</v>
      </c>
      <c r="M691" s="1">
        <f>'All coins'!G691</f>
        <v>360.61117368190639</v>
      </c>
      <c r="N691" s="1">
        <f>'All coins'!J691</f>
        <v>0.23085049082317491</v>
      </c>
      <c r="O691" s="1">
        <f>'All coins'!M691</f>
        <v>71.613486735702935</v>
      </c>
      <c r="P691" s="1">
        <f>'All coins'!P691</f>
        <v>1174.4574295047753</v>
      </c>
      <c r="Q691" s="1"/>
      <c r="R691" s="11">
        <v>1</v>
      </c>
      <c r="S691" s="11">
        <v>1</v>
      </c>
      <c r="T691" s="11">
        <v>1</v>
      </c>
      <c r="U691" s="11">
        <v>1</v>
      </c>
      <c r="V691" s="11">
        <v>1</v>
      </c>
    </row>
    <row r="692" spans="1:22" ht="15" thickBot="1" x14ac:dyDescent="0.4">
      <c r="A692" s="7">
        <v>43060</v>
      </c>
      <c r="C692" s="3">
        <f>'All coins'!B692/'All coins'!S692</f>
        <v>0.74564966615902895</v>
      </c>
      <c r="D692" s="3">
        <f>'All coins'!E692/'All coins'!S692</f>
        <v>0.15624700192129654</v>
      </c>
      <c r="E692" s="3">
        <f>'All coins'!H692/'All coins'!S692</f>
        <v>1.8065175823041929E-2</v>
      </c>
      <c r="F692" s="3">
        <f>'All coins'!K692/'All coins'!S692</f>
        <v>5.5807418572410408E-2</v>
      </c>
      <c r="G692" s="3">
        <f>'All coins'!N692/'All coins'!S692</f>
        <v>2.4230737524222116E-2</v>
      </c>
      <c r="H692" s="3"/>
      <c r="I692" s="4">
        <f t="shared" si="14"/>
        <v>1</v>
      </c>
      <c r="L692" s="1">
        <f>'All coins'!D692</f>
        <v>8520.9984026065686</v>
      </c>
      <c r="M692" s="1">
        <f>'All coins'!G692</f>
        <v>364.13320698225039</v>
      </c>
      <c r="N692" s="1">
        <f>'All coins'!J692</f>
        <v>0.23946454352612881</v>
      </c>
      <c r="O692" s="1">
        <f>'All coins'!M692</f>
        <v>72.326699592521152</v>
      </c>
      <c r="P692" s="1">
        <f>'All coins'!P692</f>
        <v>1238.4048587194966</v>
      </c>
      <c r="Q692" s="1"/>
      <c r="R692" s="11">
        <v>1</v>
      </c>
      <c r="S692" s="11">
        <v>1</v>
      </c>
      <c r="T692" s="11">
        <v>1</v>
      </c>
      <c r="U692" s="11">
        <v>1</v>
      </c>
      <c r="V692" s="11">
        <v>1</v>
      </c>
    </row>
    <row r="693" spans="1:22" ht="15" thickBot="1" x14ac:dyDescent="0.4">
      <c r="A693" s="6">
        <v>43061</v>
      </c>
      <c r="C693" s="3">
        <f>'All coins'!B693/'All coins'!S693</f>
        <v>0.76257775499359015</v>
      </c>
      <c r="D693" s="3">
        <f>'All coins'!E693/'All coins'!S693</f>
        <v>0.13622053365054523</v>
      </c>
      <c r="E693" s="3">
        <f>'All coins'!H693/'All coins'!S693</f>
        <v>1.4976653147327875E-2</v>
      </c>
      <c r="F693" s="3">
        <f>'All coins'!K693/'All coins'!S693</f>
        <v>6.1797282915361518E-2</v>
      </c>
      <c r="G693" s="3">
        <f>'All coins'!N693/'All coins'!S693</f>
        <v>2.4427775293175316E-2</v>
      </c>
      <c r="H693" s="3"/>
      <c r="I693" s="4">
        <f t="shared" si="14"/>
        <v>1.0000000000000002</v>
      </c>
      <c r="L693" s="1">
        <f>'All coins'!D693</f>
        <v>8314.5786319311828</v>
      </c>
      <c r="M693" s="1">
        <f>'All coins'!G693</f>
        <v>368.66606500018082</v>
      </c>
      <c r="N693" s="1">
        <f>'All coins'!J693</f>
        <v>0.23326739383181724</v>
      </c>
      <c r="O693" s="1">
        <f>'All coins'!M693</f>
        <v>70.026370067404414</v>
      </c>
      <c r="P693" s="1">
        <f>'All coins'!P693</f>
        <v>1173.6456320226512</v>
      </c>
      <c r="Q693" s="1"/>
      <c r="R693" s="11">
        <v>1</v>
      </c>
      <c r="S693" s="11">
        <v>1</v>
      </c>
      <c r="T693" s="11">
        <v>1</v>
      </c>
      <c r="U693" s="11">
        <v>1</v>
      </c>
      <c r="V693" s="11">
        <v>1</v>
      </c>
    </row>
    <row r="694" spans="1:22" ht="15" thickBot="1" x14ac:dyDescent="0.4">
      <c r="A694" s="7">
        <v>43062</v>
      </c>
      <c r="C694" s="3">
        <f>'All coins'!B694/'All coins'!S694</f>
        <v>0.62573728704430731</v>
      </c>
      <c r="D694" s="3">
        <f>'All coins'!E694/'All coins'!S694</f>
        <v>0.25764920322139784</v>
      </c>
      <c r="E694" s="3">
        <f>'All coins'!H694/'All coins'!S694</f>
        <v>1.8181460423079613E-2</v>
      </c>
      <c r="F694" s="3">
        <f>'All coins'!K694/'All coins'!S694</f>
        <v>4.0774471646617051E-2</v>
      </c>
      <c r="G694" s="3">
        <f>'All coins'!N694/'All coins'!S694</f>
        <v>5.7657577664598114E-2</v>
      </c>
      <c r="H694" s="3"/>
      <c r="I694" s="4">
        <f t="shared" si="14"/>
        <v>1</v>
      </c>
      <c r="L694" s="1">
        <f>'All coins'!D694</f>
        <v>8509.9466436147832</v>
      </c>
      <c r="M694" s="1">
        <f>'All coins'!G694</f>
        <v>399.96786779642389</v>
      </c>
      <c r="N694" s="1">
        <f>'All coins'!J694</f>
        <v>0.2398452922312069</v>
      </c>
      <c r="O694" s="1">
        <f>'All coins'!M694</f>
        <v>72.217235139337859</v>
      </c>
      <c r="P694" s="1">
        <f>'All coins'!P694</f>
        <v>1299.6502012151795</v>
      </c>
      <c r="Q694" s="1"/>
      <c r="R694" s="11">
        <v>1</v>
      </c>
      <c r="S694" s="11">
        <v>1</v>
      </c>
      <c r="T694" s="11">
        <v>1</v>
      </c>
      <c r="U694" s="11">
        <v>1</v>
      </c>
      <c r="V694" s="11">
        <v>1</v>
      </c>
    </row>
    <row r="695" spans="1:22" ht="15" thickBot="1" x14ac:dyDescent="0.4">
      <c r="A695" s="6">
        <v>43063</v>
      </c>
      <c r="C695" s="3">
        <f>'All coins'!B695/'All coins'!S695</f>
        <v>0.47092688695923823</v>
      </c>
      <c r="D695" s="3">
        <f>'All coins'!E695/'All coins'!S695</f>
        <v>0.3246214216941658</v>
      </c>
      <c r="E695" s="3">
        <f>'All coins'!H695/'All coins'!S695</f>
        <v>1.8140214199330443E-2</v>
      </c>
      <c r="F695" s="3">
        <f>'All coins'!K695/'All coins'!S695</f>
        <v>7.266922150780096E-2</v>
      </c>
      <c r="G695" s="3">
        <f>'All coins'!N695/'All coins'!S695</f>
        <v>0.11364225563946462</v>
      </c>
      <c r="H695" s="3"/>
      <c r="I695" s="4">
        <f t="shared" si="14"/>
        <v>1</v>
      </c>
      <c r="L695" s="1">
        <f>'All coins'!D695</f>
        <v>8227.4413392330971</v>
      </c>
      <c r="M695" s="1">
        <f>'All coins'!G695</f>
        <v>439.31377655099965</v>
      </c>
      <c r="N695" s="1">
        <f>'All coins'!J695</f>
        <v>0.24153390906456415</v>
      </c>
      <c r="O695" s="1">
        <f>'All coins'!M695</f>
        <v>73.226834646356153</v>
      </c>
      <c r="P695" s="1">
        <f>'All coins'!P695</f>
        <v>1650.1752803911897</v>
      </c>
      <c r="Q695" s="1"/>
      <c r="R695" s="11">
        <v>1</v>
      </c>
      <c r="S695" s="11">
        <v>1</v>
      </c>
      <c r="T695" s="11">
        <v>1</v>
      </c>
      <c r="U695" s="11">
        <v>1</v>
      </c>
      <c r="V695" s="11">
        <v>1</v>
      </c>
    </row>
    <row r="696" spans="1:22" ht="15" thickBot="1" x14ac:dyDescent="0.4">
      <c r="A696" s="7">
        <v>43064</v>
      </c>
      <c r="C696" s="3">
        <f>'All coins'!B696/'All coins'!S696</f>
        <v>0.54622880981496746</v>
      </c>
      <c r="D696" s="3">
        <f>'All coins'!E696/'All coins'!S696</f>
        <v>0.30217429395326367</v>
      </c>
      <c r="E696" s="3">
        <f>'All coins'!H696/'All coins'!S696</f>
        <v>1.3810489514270245E-2</v>
      </c>
      <c r="F696" s="3">
        <f>'All coins'!K696/'All coins'!S696</f>
        <v>6.0673536881919482E-2</v>
      </c>
      <c r="G696" s="3">
        <f>'All coins'!N696/'All coins'!S696</f>
        <v>7.7112869835579023E-2</v>
      </c>
      <c r="H696" s="3"/>
      <c r="I696" s="4">
        <f t="shared" si="14"/>
        <v>0.99999999999999978</v>
      </c>
      <c r="L696" s="1">
        <f>'All coins'!D696</f>
        <v>8400.0694662521946</v>
      </c>
      <c r="M696" s="1">
        <f>'All coins'!G696</f>
        <v>469.15918886075679</v>
      </c>
      <c r="N696" s="1">
        <f>'All coins'!J696</f>
        <v>0.2415637380638942</v>
      </c>
      <c r="O696" s="1">
        <f>'All coins'!M696</f>
        <v>77.480390003391875</v>
      </c>
      <c r="P696" s="1">
        <f>'All coins'!P696</f>
        <v>1632.944721671402</v>
      </c>
      <c r="Q696" s="1"/>
      <c r="R696" s="11">
        <v>1</v>
      </c>
      <c r="S696" s="11">
        <v>1</v>
      </c>
      <c r="T696" s="11">
        <v>1</v>
      </c>
      <c r="U696" s="11">
        <v>1</v>
      </c>
      <c r="V696" s="11">
        <v>1</v>
      </c>
    </row>
    <row r="697" spans="1:22" ht="15" thickBot="1" x14ac:dyDescent="0.4">
      <c r="A697" s="6">
        <v>43065</v>
      </c>
      <c r="C697" s="3">
        <f>'All coins'!B697/'All coins'!S697</f>
        <v>0.65048869496050465</v>
      </c>
      <c r="D697" s="3">
        <f>'All coins'!E697/'All coins'!S697</f>
        <v>0.17402053898528824</v>
      </c>
      <c r="E697" s="3">
        <f>'All coins'!H697/'All coins'!S697</f>
        <v>1.2080561665569917E-2</v>
      </c>
      <c r="F697" s="3">
        <f>'All coins'!K697/'All coins'!S697</f>
        <v>0.11843646298665611</v>
      </c>
      <c r="G697" s="3">
        <f>'All coins'!N697/'All coins'!S697</f>
        <v>4.4973741401980891E-2</v>
      </c>
      <c r="H697" s="3"/>
      <c r="I697" s="4">
        <f t="shared" si="14"/>
        <v>0.99999999999999978</v>
      </c>
      <c r="L697" s="1">
        <f>'All coins'!D697</f>
        <v>8935.7174253071698</v>
      </c>
      <c r="M697" s="1">
        <f>'All coins'!G697</f>
        <v>468.03776762468317</v>
      </c>
      <c r="N697" s="1">
        <f>'All coins'!J697</f>
        <v>0.24908680507397252</v>
      </c>
      <c r="O697" s="1">
        <f>'All coins'!M697</f>
        <v>88.779321290587347</v>
      </c>
      <c r="P697" s="1">
        <f>'All coins'!P697</f>
        <v>1546.7602357225496</v>
      </c>
      <c r="Q697" s="1"/>
      <c r="R697" s="11">
        <v>1</v>
      </c>
      <c r="S697" s="11">
        <v>1</v>
      </c>
      <c r="T697" s="11">
        <v>1</v>
      </c>
      <c r="U697" s="11">
        <v>1</v>
      </c>
      <c r="V697" s="11">
        <v>1</v>
      </c>
    </row>
    <row r="698" spans="1:22" ht="15" thickBot="1" x14ac:dyDescent="0.4">
      <c r="A698" s="7">
        <v>43066</v>
      </c>
      <c r="C698" s="3">
        <f>'All coins'!B698/'All coins'!S698</f>
        <v>0.73989377904435805</v>
      </c>
      <c r="D698" s="3">
        <f>'All coins'!E698/'All coins'!S698</f>
        <v>0.15286485919957329</v>
      </c>
      <c r="E698" s="3">
        <f>'All coins'!H698/'All coins'!S698</f>
        <v>8.8187523819009943E-3</v>
      </c>
      <c r="F698" s="3">
        <f>'All coins'!K698/'All coins'!S698</f>
        <v>6.3914341582384071E-2</v>
      </c>
      <c r="G698" s="3">
        <f>'All coins'!N698/'All coins'!S698</f>
        <v>3.4508267791783689E-2</v>
      </c>
      <c r="H698" s="3"/>
      <c r="I698" s="4">
        <f t="shared" si="14"/>
        <v>1</v>
      </c>
      <c r="L698" s="1">
        <f>'All coins'!D698</f>
        <v>9503.8207255804282</v>
      </c>
      <c r="M698" s="1">
        <f>'All coins'!G698</f>
        <v>473.32728346674799</v>
      </c>
      <c r="N698" s="1">
        <f>'All coins'!J698</f>
        <v>0.24422902663280707</v>
      </c>
      <c r="O698" s="1">
        <f>'All coins'!M698</f>
        <v>86.163212064754177</v>
      </c>
      <c r="P698" s="1">
        <f>'All coins'!P698</f>
        <v>1707.9443989576268</v>
      </c>
      <c r="Q698" s="1"/>
      <c r="R698" s="11">
        <v>1</v>
      </c>
      <c r="S698" s="11">
        <v>1</v>
      </c>
      <c r="T698" s="11">
        <v>1</v>
      </c>
      <c r="U698" s="11">
        <v>1</v>
      </c>
      <c r="V698" s="11">
        <v>1</v>
      </c>
    </row>
    <row r="699" spans="1:22" ht="15" thickBot="1" x14ac:dyDescent="0.4">
      <c r="A699" s="6">
        <v>43067</v>
      </c>
      <c r="C699" s="3">
        <f>'All coins'!B699/'All coins'!S699</f>
        <v>0.74184238001991498</v>
      </c>
      <c r="D699" s="3">
        <f>'All coins'!E699/'All coins'!S699</f>
        <v>0.13840061043938987</v>
      </c>
      <c r="E699" s="3">
        <f>'All coins'!H699/'All coins'!S699</f>
        <v>1.1167972012028168E-2</v>
      </c>
      <c r="F699" s="3">
        <f>'All coins'!K699/'All coins'!S699</f>
        <v>7.9942293608505424E-2</v>
      </c>
      <c r="G699" s="3">
        <f>'All coins'!N699/'All coins'!S699</f>
        <v>2.864674392016163E-2</v>
      </c>
      <c r="H699" s="3"/>
      <c r="I699" s="4">
        <f t="shared" si="14"/>
        <v>1</v>
      </c>
      <c r="L699" s="1">
        <f>'All coins'!D699</f>
        <v>9836.965216330771</v>
      </c>
      <c r="M699" s="1">
        <f>'All coins'!G699</f>
        <v>471.36651548290052</v>
      </c>
      <c r="N699" s="1">
        <f>'All coins'!J699</f>
        <v>0.24576932001877011</v>
      </c>
      <c r="O699" s="1">
        <f>'All coins'!M699</f>
        <v>91.024487272608752</v>
      </c>
      <c r="P699" s="1">
        <f>'All coins'!P699</f>
        <v>1581.3522775297915</v>
      </c>
      <c r="Q699" s="1"/>
      <c r="R699" s="11">
        <v>1</v>
      </c>
      <c r="S699" s="11">
        <v>1</v>
      </c>
      <c r="T699" s="11">
        <v>1</v>
      </c>
      <c r="U699" s="11">
        <v>1</v>
      </c>
      <c r="V699" s="11">
        <v>1</v>
      </c>
    </row>
    <row r="700" spans="1:22" ht="15" thickBot="1" x14ac:dyDescent="0.4">
      <c r="A700" s="7">
        <v>43068</v>
      </c>
      <c r="C700" s="3">
        <f>'All coins'!B700/'All coins'!S700</f>
        <v>0.71926980384568429</v>
      </c>
      <c r="D700" s="3">
        <f>'All coins'!E700/'All coins'!S700</f>
        <v>0.18591333427634948</v>
      </c>
      <c r="E700" s="3">
        <f>'All coins'!H700/'All coins'!S700</f>
        <v>2.6179037294492533E-2</v>
      </c>
      <c r="F700" s="3">
        <f>'All coins'!K700/'All coins'!S700</f>
        <v>4.5472124614162085E-2</v>
      </c>
      <c r="G700" s="3">
        <f>'All coins'!N700/'All coins'!S700</f>
        <v>2.3165699969311445E-2</v>
      </c>
      <c r="H700" s="3"/>
      <c r="I700" s="4">
        <f t="shared" si="14"/>
        <v>0.99999999999999978</v>
      </c>
      <c r="L700" s="1">
        <f>'All coins'!D700</f>
        <v>10272.817158960832</v>
      </c>
      <c r="M700" s="1">
        <f>'All coins'!G700</f>
        <v>441.49366120808389</v>
      </c>
      <c r="N700" s="1">
        <f>'All coins'!J700</f>
        <v>0.27885917390110615</v>
      </c>
      <c r="O700" s="1">
        <f>'All coins'!M700</f>
        <v>94.129878253765256</v>
      </c>
      <c r="P700" s="1">
        <f>'All coins'!P700</f>
        <v>1476.1117624741382</v>
      </c>
      <c r="Q700" s="1"/>
      <c r="R700" s="11">
        <v>1</v>
      </c>
      <c r="S700" s="11">
        <v>1</v>
      </c>
      <c r="T700" s="11">
        <v>1</v>
      </c>
      <c r="U700" s="11">
        <v>1</v>
      </c>
      <c r="V700" s="11">
        <v>1</v>
      </c>
    </row>
    <row r="701" spans="1:22" ht="15" thickBot="1" x14ac:dyDescent="0.4">
      <c r="A701" s="6">
        <v>43069</v>
      </c>
      <c r="C701" s="3">
        <f>'All coins'!B701/'All coins'!S701</f>
        <v>0.75617490359700823</v>
      </c>
      <c r="D701" s="3">
        <f>'All coins'!E701/'All coins'!S701</f>
        <v>0.1326781085830985</v>
      </c>
      <c r="E701" s="3">
        <f>'All coins'!H701/'All coins'!S701</f>
        <v>1.6244293452466682E-2</v>
      </c>
      <c r="F701" s="3">
        <f>'All coins'!K701/'All coins'!S701</f>
        <v>6.892459490563993E-2</v>
      </c>
      <c r="G701" s="3">
        <f>'All coins'!N701/'All coins'!S701</f>
        <v>2.5978099461786669E-2</v>
      </c>
      <c r="H701" s="3"/>
      <c r="I701" s="4">
        <f t="shared" si="14"/>
        <v>1</v>
      </c>
      <c r="L701" s="1">
        <f>'All coins'!D701</f>
        <v>9969.6892516060325</v>
      </c>
      <c r="M701" s="1">
        <f>'All coins'!G701</f>
        <v>430.38519027856159</v>
      </c>
      <c r="N701" s="1">
        <f>'All coins'!J701</f>
        <v>0.23770445019093306</v>
      </c>
      <c r="O701" s="1">
        <f>'All coins'!M701</f>
        <v>86.078334607592851</v>
      </c>
      <c r="P701" s="1">
        <f>'All coins'!P701</f>
        <v>1336.2514883286528</v>
      </c>
      <c r="Q701" s="1"/>
      <c r="R701" s="11">
        <v>1</v>
      </c>
      <c r="S701" s="11">
        <v>1</v>
      </c>
      <c r="T701" s="11">
        <v>1</v>
      </c>
      <c r="U701" s="11">
        <v>1</v>
      </c>
      <c r="V701" s="11">
        <v>1</v>
      </c>
    </row>
    <row r="702" spans="1:22" ht="15" thickBot="1" x14ac:dyDescent="0.4">
      <c r="A702" s="7">
        <v>43070</v>
      </c>
      <c r="C702" s="3">
        <f>'All coins'!B702/'All coins'!S702</f>
        <v>0.7850525145463445</v>
      </c>
      <c r="D702" s="3">
        <f>'All coins'!E702/'All coins'!S702</f>
        <v>0.12428785738499125</v>
      </c>
      <c r="E702" s="3">
        <f>'All coins'!H702/'All coins'!S702</f>
        <v>1.1897752820617823E-2</v>
      </c>
      <c r="F702" s="3">
        <f>'All coins'!K702/'All coins'!S702</f>
        <v>5.9481524512462677E-2</v>
      </c>
      <c r="G702" s="3">
        <f>'All coins'!N702/'All coins'!S702</f>
        <v>1.9280350735583842E-2</v>
      </c>
      <c r="H702" s="3"/>
      <c r="I702" s="4">
        <f t="shared" si="14"/>
        <v>1</v>
      </c>
      <c r="L702" s="1">
        <f>'All coins'!D702</f>
        <v>10084.765680266744</v>
      </c>
      <c r="M702" s="1">
        <f>'All coins'!G702</f>
        <v>446.60834126958713</v>
      </c>
      <c r="N702" s="1">
        <f>'All coins'!J702</f>
        <v>0.23750347065191904</v>
      </c>
      <c r="O702" s="1">
        <f>'All coins'!M702</f>
        <v>86.30133375237159</v>
      </c>
      <c r="P702" s="1">
        <f>'All coins'!P702</f>
        <v>1330.4592983312391</v>
      </c>
      <c r="Q702" s="1"/>
      <c r="R702" s="11">
        <v>1</v>
      </c>
      <c r="S702" s="11">
        <v>1</v>
      </c>
      <c r="T702" s="11">
        <v>1</v>
      </c>
      <c r="U702" s="11">
        <v>1</v>
      </c>
      <c r="V702" s="11">
        <v>1</v>
      </c>
    </row>
    <row r="703" spans="1:22" ht="15" thickBot="1" x14ac:dyDescent="0.4">
      <c r="A703" s="6">
        <v>43071</v>
      </c>
      <c r="C703" s="3">
        <f>'All coins'!B703/'All coins'!S703</f>
        <v>0.76187404586087581</v>
      </c>
      <c r="D703" s="3">
        <f>'All coins'!E703/'All coins'!S703</f>
        <v>9.7360181432346038E-2</v>
      </c>
      <c r="E703" s="3">
        <f>'All coins'!H703/'All coins'!S703</f>
        <v>1.6754215818273733E-2</v>
      </c>
      <c r="F703" s="3">
        <f>'All coins'!K703/'All coins'!S703</f>
        <v>0.10340834079916132</v>
      </c>
      <c r="G703" s="3">
        <f>'All coins'!N703/'All coins'!S703</f>
        <v>2.0603216089343047E-2</v>
      </c>
      <c r="H703" s="3"/>
      <c r="I703" s="4">
        <f t="shared" si="14"/>
        <v>0.99999999999999989</v>
      </c>
      <c r="L703" s="1">
        <f>'All coins'!D703</f>
        <v>10916.138973102112</v>
      </c>
      <c r="M703" s="1">
        <f>'All coins'!G703</f>
        <v>460.01071559565571</v>
      </c>
      <c r="N703" s="1">
        <f>'All coins'!J703</f>
        <v>0.24774554924523479</v>
      </c>
      <c r="O703" s="1">
        <f>'All coins'!M703</f>
        <v>99.605659425721925</v>
      </c>
      <c r="P703" s="1">
        <f>'All coins'!P703</f>
        <v>1429.4899976029672</v>
      </c>
      <c r="Q703" s="1"/>
      <c r="R703" s="11">
        <v>1</v>
      </c>
      <c r="S703" s="11">
        <v>1</v>
      </c>
      <c r="T703" s="11">
        <v>1</v>
      </c>
      <c r="U703" s="11">
        <v>1</v>
      </c>
      <c r="V703" s="11">
        <v>1</v>
      </c>
    </row>
    <row r="704" spans="1:22" ht="15" thickBot="1" x14ac:dyDescent="0.4">
      <c r="A704" s="7">
        <v>43072</v>
      </c>
      <c r="C704" s="3">
        <f>'All coins'!B704/'All coins'!S704</f>
        <v>0.77748784005125926</v>
      </c>
      <c r="D704" s="3">
        <f>'All coins'!E704/'All coins'!S704</f>
        <v>0.11495089647077354</v>
      </c>
      <c r="E704" s="3">
        <f>'All coins'!H704/'All coins'!S704</f>
        <v>8.5764954131205898E-3</v>
      </c>
      <c r="F704" s="3">
        <f>'All coins'!K704/'All coins'!S704</f>
        <v>8.4244733937536231E-2</v>
      </c>
      <c r="G704" s="3">
        <f>'All coins'!N704/'All coins'!S704</f>
        <v>1.4740034127310245E-2</v>
      </c>
      <c r="H704" s="3"/>
      <c r="I704" s="4">
        <f t="shared" si="14"/>
        <v>0.99999999999999978</v>
      </c>
      <c r="L704" s="1">
        <f>'All coins'!D704</f>
        <v>11033.719858810511</v>
      </c>
      <c r="M704" s="1">
        <f>'All coins'!G704</f>
        <v>462.18716255066676</v>
      </c>
      <c r="N704" s="1">
        <f>'All coins'!J704</f>
        <v>0.24474416170610783</v>
      </c>
      <c r="O704" s="1">
        <f>'All coins'!M704</f>
        <v>99.596054297721381</v>
      </c>
      <c r="P704" s="1">
        <f>'All coins'!P704</f>
        <v>1393.8373463156493</v>
      </c>
      <c r="Q704" s="1"/>
      <c r="R704" s="11">
        <v>1</v>
      </c>
      <c r="S704" s="11">
        <v>1</v>
      </c>
      <c r="T704" s="11">
        <v>1</v>
      </c>
      <c r="U704" s="11">
        <v>1</v>
      </c>
      <c r="V704" s="11">
        <v>1</v>
      </c>
    </row>
    <row r="705" spans="1:22" ht="15" thickBot="1" x14ac:dyDescent="0.4">
      <c r="A705" s="6">
        <v>43073</v>
      </c>
      <c r="C705" s="3">
        <f>'All coins'!B705/'All coins'!S705</f>
        <v>0.79966060207694722</v>
      </c>
      <c r="D705" s="3">
        <f>'All coins'!E705/'All coins'!S705</f>
        <v>9.0120417645336695E-2</v>
      </c>
      <c r="E705" s="3">
        <f>'All coins'!H705/'All coins'!S705</f>
        <v>1.0950202849593476E-2</v>
      </c>
      <c r="F705" s="3">
        <f>'All coins'!K705/'All coins'!S705</f>
        <v>6.9806315327469046E-2</v>
      </c>
      <c r="G705" s="3">
        <f>'All coins'!N705/'All coins'!S705</f>
        <v>2.9462462100653463E-2</v>
      </c>
      <c r="H705" s="3"/>
      <c r="I705" s="4">
        <f t="shared" si="14"/>
        <v>1</v>
      </c>
      <c r="L705" s="1">
        <f>'All coins'!D705</f>
        <v>11246.517213455887</v>
      </c>
      <c r="M705" s="1">
        <f>'All coins'!G705</f>
        <v>465.37648553785056</v>
      </c>
      <c r="N705" s="1">
        <f>'All coins'!J705</f>
        <v>0.24424884395702218</v>
      </c>
      <c r="O705" s="1">
        <f>'All coins'!M705</f>
        <v>101.0114062442111</v>
      </c>
      <c r="P705" s="1">
        <f>'All coins'!P705</f>
        <v>1502.2681050602489</v>
      </c>
      <c r="Q705" s="1"/>
      <c r="R705" s="11">
        <v>1</v>
      </c>
      <c r="S705" s="11">
        <v>1</v>
      </c>
      <c r="T705" s="11">
        <v>1</v>
      </c>
      <c r="U705" s="11">
        <v>1</v>
      </c>
      <c r="V705" s="11">
        <v>1</v>
      </c>
    </row>
    <row r="706" spans="1:22" ht="15" thickBot="1" x14ac:dyDescent="0.4">
      <c r="A706" s="7">
        <v>43074</v>
      </c>
      <c r="C706" s="3">
        <f>'All coins'!B706/'All coins'!S706</f>
        <v>0.80418630757354514</v>
      </c>
      <c r="D706" s="3">
        <f>'All coins'!E706/'All coins'!S706</f>
        <v>0.1020455243895997</v>
      </c>
      <c r="E706" s="3">
        <f>'All coins'!H706/'All coins'!S706</f>
        <v>9.8447493560638311E-3</v>
      </c>
      <c r="F706" s="3">
        <f>'All coins'!K706/'All coins'!S706</f>
        <v>6.8469799979784474E-2</v>
      </c>
      <c r="G706" s="3">
        <f>'All coins'!N706/'All coins'!S706</f>
        <v>1.5453618701006823E-2</v>
      </c>
      <c r="H706" s="3"/>
      <c r="I706" s="4">
        <f t="shared" si="14"/>
        <v>1</v>
      </c>
      <c r="L706" s="1">
        <f>'All coins'!D706</f>
        <v>11593.717038508112</v>
      </c>
      <c r="M706" s="1">
        <f>'All coins'!G706</f>
        <v>461.70583698263755</v>
      </c>
      <c r="N706" s="1">
        <f>'All coins'!J706</f>
        <v>0.24643894609755979</v>
      </c>
      <c r="O706" s="1">
        <f>'All coins'!M706</f>
        <v>104.01280196769362</v>
      </c>
      <c r="P706" s="1">
        <f>'All coins'!P706</f>
        <v>1529.6938340516233</v>
      </c>
      <c r="Q706" s="1"/>
      <c r="R706" s="11">
        <v>1</v>
      </c>
      <c r="S706" s="11">
        <v>1</v>
      </c>
      <c r="T706" s="11">
        <v>1</v>
      </c>
      <c r="U706" s="11">
        <v>1</v>
      </c>
      <c r="V706" s="11">
        <v>1</v>
      </c>
    </row>
    <row r="707" spans="1:22" ht="15" thickBot="1" x14ac:dyDescent="0.4">
      <c r="A707" s="6">
        <v>43075</v>
      </c>
      <c r="C707" s="3">
        <f>'All coins'!B707/'All coins'!S707</f>
        <v>0.78983272992177611</v>
      </c>
      <c r="D707" s="3">
        <f>'All coins'!E707/'All coins'!S707</f>
        <v>0.14025977313224394</v>
      </c>
      <c r="E707" s="3">
        <f>'All coins'!H707/'All coins'!S707</f>
        <v>1.1037619041667055E-2</v>
      </c>
      <c r="F707" s="3">
        <f>'All coins'!K707/'All coins'!S707</f>
        <v>4.0948266425985813E-2</v>
      </c>
      <c r="G707" s="3">
        <f>'All coins'!N707/'All coins'!S707</f>
        <v>1.7921611478327031E-2</v>
      </c>
      <c r="H707" s="3"/>
      <c r="I707" s="4">
        <f t="shared" ref="I707:I770" si="15">C707+D707+E707+F707+G707</f>
        <v>0.99999999999999989</v>
      </c>
      <c r="L707" s="1">
        <f>'All coins'!D707</f>
        <v>12195.904464574309</v>
      </c>
      <c r="M707" s="1">
        <f>'All coins'!G707</f>
        <v>438.24750228723497</v>
      </c>
      <c r="N707" s="1">
        <f>'All coins'!J707</f>
        <v>0.23641926603841748</v>
      </c>
      <c r="O707" s="1">
        <f>'All coins'!M707</f>
        <v>100.90751996613838</v>
      </c>
      <c r="P707" s="1">
        <f>'All coins'!P707</f>
        <v>1447.5813678761417</v>
      </c>
      <c r="Q707" s="1"/>
      <c r="R707" s="11">
        <v>1</v>
      </c>
      <c r="S707" s="11">
        <v>1</v>
      </c>
      <c r="T707" s="11">
        <v>1</v>
      </c>
      <c r="U707" s="11">
        <v>1</v>
      </c>
      <c r="V707" s="11">
        <v>1</v>
      </c>
    </row>
    <row r="708" spans="1:22" ht="15" thickBot="1" x14ac:dyDescent="0.4">
      <c r="A708" s="7">
        <v>43076</v>
      </c>
      <c r="C708" s="3">
        <f>'All coins'!B708/'All coins'!S708</f>
        <v>0.85682946935496684</v>
      </c>
      <c r="D708" s="3">
        <f>'All coins'!E708/'All coins'!S708</f>
        <v>8.8225236734994286E-2</v>
      </c>
      <c r="E708" s="3">
        <f>'All coins'!H708/'All coins'!S708</f>
        <v>9.4410961424936345E-3</v>
      </c>
      <c r="F708" s="3">
        <f>'All coins'!K708/'All coins'!S708</f>
        <v>3.3881233473767931E-2</v>
      </c>
      <c r="G708" s="3">
        <f>'All coins'!N708/'All coins'!S708</f>
        <v>1.1622964293777394E-2</v>
      </c>
      <c r="H708" s="3"/>
      <c r="I708" s="4">
        <f t="shared" si="15"/>
        <v>1</v>
      </c>
      <c r="L708" s="1">
        <f>'All coins'!D708</f>
        <v>14432.804216890961</v>
      </c>
      <c r="M708" s="1">
        <f>'All coins'!G708</f>
        <v>426.2120117248129</v>
      </c>
      <c r="N708" s="1">
        <f>'All coins'!J708</f>
        <v>0.21921063481587294</v>
      </c>
      <c r="O708" s="1">
        <f>'All coins'!M708</f>
        <v>99.493955085121868</v>
      </c>
      <c r="P708" s="1">
        <f>'All coins'!P708</f>
        <v>1344.697674027821</v>
      </c>
      <c r="Q708" s="1"/>
      <c r="R708" s="11">
        <v>1</v>
      </c>
      <c r="S708" s="11">
        <v>1</v>
      </c>
      <c r="T708" s="11">
        <v>1</v>
      </c>
      <c r="U708" s="11">
        <v>1</v>
      </c>
      <c r="V708" s="11">
        <v>1</v>
      </c>
    </row>
    <row r="709" spans="1:22" ht="15" thickBot="1" x14ac:dyDescent="0.4">
      <c r="A709" s="6">
        <v>43077</v>
      </c>
      <c r="C709" s="3">
        <f>'All coins'!B709/'All coins'!S709</f>
        <v>0.88774199626419348</v>
      </c>
      <c r="D709" s="3">
        <f>'All coins'!E709/'All coins'!S709</f>
        <v>6.9657638440307784E-2</v>
      </c>
      <c r="E709" s="3">
        <f>'All coins'!H709/'All coins'!S709</f>
        <v>6.4967731971999308E-3</v>
      </c>
      <c r="F709" s="3">
        <f>'All coins'!K709/'All coins'!S709</f>
        <v>2.8736134947836119E-2</v>
      </c>
      <c r="G709" s="3">
        <f>'All coins'!N709/'All coins'!S709</f>
        <v>7.3674571504624932E-3</v>
      </c>
      <c r="H709" s="3"/>
      <c r="I709" s="4">
        <f t="shared" si="15"/>
        <v>0.99999999999999978</v>
      </c>
      <c r="L709" s="1">
        <f>'All coins'!D709</f>
        <v>16889.242677231559</v>
      </c>
      <c r="M709" s="1">
        <f>'All coins'!G709</f>
        <v>442.47812720042316</v>
      </c>
      <c r="N709" s="1">
        <f>'All coins'!J709</f>
        <v>0.20402421481482486</v>
      </c>
      <c r="O709" s="1">
        <f>'All coins'!M709</f>
        <v>96.70103590116311</v>
      </c>
      <c r="P709" s="1">
        <f>'All coins'!P709</f>
        <v>1226.490256071962</v>
      </c>
      <c r="Q709" s="1"/>
      <c r="R709" s="11">
        <v>1</v>
      </c>
      <c r="S709" s="11">
        <v>1</v>
      </c>
      <c r="T709" s="11">
        <v>1</v>
      </c>
      <c r="U709" s="11">
        <v>1</v>
      </c>
      <c r="V709" s="11">
        <v>1</v>
      </c>
    </row>
    <row r="710" spans="1:22" ht="15" thickBot="1" x14ac:dyDescent="0.4">
      <c r="A710" s="7">
        <v>43078</v>
      </c>
      <c r="C710" s="3">
        <f>'All coins'!B710/'All coins'!S710</f>
        <v>0.76601852169055207</v>
      </c>
      <c r="D710" s="3">
        <f>'All coins'!E710/'All coins'!S710</f>
        <v>0.10076056757896493</v>
      </c>
      <c r="E710" s="3">
        <f>'All coins'!H710/'All coins'!S710</f>
        <v>1.2167378144372217E-2</v>
      </c>
      <c r="F710" s="3">
        <f>'All coins'!K710/'All coins'!S710</f>
        <v>0.1034697498784878</v>
      </c>
      <c r="G710" s="3">
        <f>'All coins'!N710/'All coins'!S710</f>
        <v>1.7583782707622939E-2</v>
      </c>
      <c r="H710" s="3"/>
      <c r="I710" s="4">
        <f t="shared" si="15"/>
        <v>0.99999999999999989</v>
      </c>
      <c r="L710" s="1">
        <f>'All coins'!D710</f>
        <v>15963.562574289779</v>
      </c>
      <c r="M710" s="1">
        <f>'All coins'!G710</f>
        <v>469.43379337788099</v>
      </c>
      <c r="N710" s="1">
        <f>'All coins'!J710</f>
        <v>0.23348778282520244</v>
      </c>
      <c r="O710" s="1">
        <f>'All coins'!M710</f>
        <v>127.05535991806656</v>
      </c>
      <c r="P710" s="1">
        <f>'All coins'!P710</f>
        <v>1379.0908333150362</v>
      </c>
      <c r="Q710" s="1"/>
      <c r="R710" s="11">
        <v>1</v>
      </c>
      <c r="S710" s="11">
        <v>1</v>
      </c>
      <c r="T710" s="11">
        <v>1</v>
      </c>
      <c r="U710" s="11">
        <v>1</v>
      </c>
      <c r="V710" s="11">
        <v>1</v>
      </c>
    </row>
    <row r="711" spans="1:22" ht="15" thickBot="1" x14ac:dyDescent="0.4">
      <c r="A711" s="6">
        <v>43079</v>
      </c>
      <c r="C711" s="3">
        <f>'All coins'!B711/'All coins'!S711</f>
        <v>0.6904621996294632</v>
      </c>
      <c r="D711" s="3">
        <f>'All coins'!E711/'All coins'!S711</f>
        <v>6.9416796452332355E-2</v>
      </c>
      <c r="E711" s="3">
        <f>'All coins'!H711/'All coins'!S711</f>
        <v>6.6776038453388335E-3</v>
      </c>
      <c r="F711" s="3">
        <f>'All coins'!K711/'All coins'!S711</f>
        <v>0.225358120690242</v>
      </c>
      <c r="G711" s="3">
        <f>'All coins'!N711/'All coins'!S711</f>
        <v>8.0852793826235465E-3</v>
      </c>
      <c r="H711" s="3"/>
      <c r="I711" s="4">
        <f t="shared" si="15"/>
        <v>1</v>
      </c>
      <c r="L711" s="1">
        <f>'All coins'!D711</f>
        <v>14824.461778514635</v>
      </c>
      <c r="M711" s="1">
        <f>'All coins'!G711</f>
        <v>456.63935125817005</v>
      </c>
      <c r="N711" s="1">
        <f>'All coins'!J711</f>
        <v>0.23406552238035372</v>
      </c>
      <c r="O711" s="1">
        <f>'All coins'!M711</f>
        <v>158.93252276425383</v>
      </c>
      <c r="P711" s="1">
        <f>'All coins'!P711</f>
        <v>1357.232931611984</v>
      </c>
      <c r="Q711" s="1"/>
      <c r="R711" s="11">
        <v>1</v>
      </c>
      <c r="S711" s="11">
        <v>1</v>
      </c>
      <c r="T711" s="11">
        <v>1</v>
      </c>
      <c r="U711" s="11">
        <v>1</v>
      </c>
      <c r="V711" s="11">
        <v>1</v>
      </c>
    </row>
    <row r="712" spans="1:22" ht="15" thickBot="1" x14ac:dyDescent="0.4">
      <c r="A712" s="7">
        <v>43080</v>
      </c>
      <c r="C712" s="3">
        <f>'All coins'!B712/'All coins'!S712</f>
        <v>0.8202300129282607</v>
      </c>
      <c r="D712" s="3">
        <f>'All coins'!E712/'All coins'!S712</f>
        <v>8.0740462956913589E-2</v>
      </c>
      <c r="E712" s="3">
        <f>'All coins'!H712/'All coins'!S712</f>
        <v>4.9863338742847426E-3</v>
      </c>
      <c r="F712" s="3">
        <f>'All coins'!K712/'All coins'!S712</f>
        <v>8.6894919458182326E-2</v>
      </c>
      <c r="G712" s="3">
        <f>'All coins'!N712/'All coins'!S712</f>
        <v>7.1482707823586743E-3</v>
      </c>
      <c r="H712" s="3"/>
      <c r="I712" s="4">
        <f t="shared" si="15"/>
        <v>1</v>
      </c>
      <c r="L712" s="1">
        <f>'All coins'!D712</f>
        <v>15238.000981299998</v>
      </c>
      <c r="M712" s="1">
        <f>'All coins'!G712</f>
        <v>484.6165708016411</v>
      </c>
      <c r="N712" s="1">
        <f>'All coins'!J712</f>
        <v>0.22514937410292366</v>
      </c>
      <c r="O712" s="1">
        <f>'All coins'!M712</f>
        <v>148.98062942170415</v>
      </c>
      <c r="P712" s="1">
        <f>'All coins'!P712</f>
        <v>1273.4824511851978</v>
      </c>
      <c r="Q712" s="1"/>
      <c r="R712" s="11">
        <v>1</v>
      </c>
      <c r="S712" s="11">
        <v>1</v>
      </c>
      <c r="T712" s="11">
        <v>1</v>
      </c>
      <c r="U712" s="11">
        <v>1</v>
      </c>
      <c r="V712" s="11">
        <v>1</v>
      </c>
    </row>
    <row r="713" spans="1:22" ht="15" thickBot="1" x14ac:dyDescent="0.4">
      <c r="A713" s="6">
        <v>43081</v>
      </c>
      <c r="C713" s="3">
        <f>'All coins'!B713/'All coins'!S713</f>
        <v>0.58066837602125176</v>
      </c>
      <c r="D713" s="3">
        <f>'All coins'!E713/'All coins'!S713</f>
        <v>0.19607609179107455</v>
      </c>
      <c r="E713" s="3">
        <f>'All coins'!H713/'All coins'!S713</f>
        <v>5.5863123282005114E-3</v>
      </c>
      <c r="F713" s="3">
        <f>'All coins'!K713/'All coins'!S713</f>
        <v>0.20956407750020092</v>
      </c>
      <c r="G713" s="3">
        <f>'All coins'!N713/'All coins'!S713</f>
        <v>8.1051423592723004E-3</v>
      </c>
      <c r="H713" s="3"/>
      <c r="I713" s="4">
        <f t="shared" si="15"/>
        <v>1</v>
      </c>
      <c r="L713" s="1">
        <f>'All coins'!D713</f>
        <v>16506.268450667296</v>
      </c>
      <c r="M713" s="1">
        <f>'All coins'!G713</f>
        <v>645.73557073445886</v>
      </c>
      <c r="N713" s="1">
        <f>'All coins'!J713</f>
        <v>0.24140788542690003</v>
      </c>
      <c r="O713" s="1">
        <f>'All coins'!M713</f>
        <v>215.76664562484936</v>
      </c>
      <c r="P713" s="1">
        <f>'All coins'!P713</f>
        <v>1371.5263078628811</v>
      </c>
      <c r="Q713" s="1"/>
      <c r="R713" s="11">
        <v>1</v>
      </c>
      <c r="S713" s="11">
        <v>1</v>
      </c>
      <c r="T713" s="11">
        <v>1</v>
      </c>
      <c r="U713" s="11">
        <v>1</v>
      </c>
      <c r="V713" s="11">
        <v>1</v>
      </c>
    </row>
    <row r="714" spans="1:22" ht="15" thickBot="1" x14ac:dyDescent="0.4">
      <c r="A714" s="7">
        <v>43082</v>
      </c>
      <c r="C714" s="3">
        <f>'All coins'!B714/'All coins'!S714</f>
        <v>0.39460006280065674</v>
      </c>
      <c r="D714" s="3">
        <f>'All coins'!E714/'All coins'!S714</f>
        <v>0.18222003913856441</v>
      </c>
      <c r="E714" s="3">
        <f>'All coins'!H714/'All coins'!S714</f>
        <v>3.0709704016577466E-2</v>
      </c>
      <c r="F714" s="3">
        <f>'All coins'!K714/'All coins'!S714</f>
        <v>0.38241544795193283</v>
      </c>
      <c r="G714" s="3">
        <f>'All coins'!N714/'All coins'!S714</f>
        <v>1.0054746092268524E-2</v>
      </c>
      <c r="H714" s="3"/>
      <c r="I714" s="4">
        <f t="shared" si="15"/>
        <v>1</v>
      </c>
      <c r="L714" s="1">
        <f>'All coins'!D714</f>
        <v>16687.772624152236</v>
      </c>
      <c r="M714" s="1">
        <f>'All coins'!G714</f>
        <v>680.02639206319998</v>
      </c>
      <c r="N714" s="1">
        <f>'All coins'!J714</f>
        <v>0.35209915664390756</v>
      </c>
      <c r="O714" s="1">
        <f>'All coins'!M714</f>
        <v>340.74142706038185</v>
      </c>
      <c r="P714" s="1">
        <f>'All coins'!P714</f>
        <v>1540.8308377965334</v>
      </c>
      <c r="Q714" s="1"/>
      <c r="R714" s="11">
        <v>1</v>
      </c>
      <c r="S714" s="11">
        <v>1</v>
      </c>
      <c r="T714" s="11">
        <v>1</v>
      </c>
      <c r="U714" s="11">
        <v>1</v>
      </c>
      <c r="V714" s="11">
        <v>1</v>
      </c>
    </row>
    <row r="715" spans="1:22" ht="15" thickBot="1" x14ac:dyDescent="0.4">
      <c r="A715" s="6">
        <v>43083</v>
      </c>
      <c r="C715" s="3">
        <f>'All coins'!B715/'All coins'!S715</f>
        <v>0.48726741511301253</v>
      </c>
      <c r="D715" s="3">
        <f>'All coins'!E715/'All coins'!S715</f>
        <v>0.18818757261477415</v>
      </c>
      <c r="E715" s="3">
        <f>'All coins'!H715/'All coins'!S715</f>
        <v>5.6049402532495678E-2</v>
      </c>
      <c r="F715" s="3">
        <f>'All coins'!K715/'All coins'!S715</f>
        <v>0.25309386799622224</v>
      </c>
      <c r="G715" s="3">
        <f>'All coins'!N715/'All coins'!S715</f>
        <v>1.5401741743495477E-2</v>
      </c>
      <c r="H715" s="3"/>
      <c r="I715" s="4">
        <f t="shared" si="15"/>
        <v>1</v>
      </c>
      <c r="L715" s="1">
        <f>'All coins'!D715</f>
        <v>15924.397205419682</v>
      </c>
      <c r="M715" s="1">
        <f>'All coins'!G715</f>
        <v>697.72728144161897</v>
      </c>
      <c r="N715" s="1">
        <f>'All coins'!J715</f>
        <v>0.45882311827742328</v>
      </c>
      <c r="O715" s="1">
        <f>'All coins'!M715</f>
        <v>309.42781112241374</v>
      </c>
      <c r="P715" s="1">
        <f>'All coins'!P715</f>
        <v>1558.810730011849</v>
      </c>
      <c r="Q715" s="1"/>
      <c r="R715" s="11">
        <v>1</v>
      </c>
      <c r="S715" s="11">
        <v>1</v>
      </c>
      <c r="T715" s="11">
        <v>1</v>
      </c>
      <c r="U715" s="11">
        <v>1</v>
      </c>
      <c r="V715" s="11">
        <v>1</v>
      </c>
    </row>
    <row r="716" spans="1:22" ht="15" thickBot="1" x14ac:dyDescent="0.4">
      <c r="A716" s="7">
        <v>43084</v>
      </c>
      <c r="C716" s="3">
        <f>'All coins'!B716/'All coins'!S716</f>
        <v>0.49390044530072885</v>
      </c>
      <c r="D716" s="3">
        <f>'All coins'!E716/'All coins'!S716</f>
        <v>0.15162354453360785</v>
      </c>
      <c r="E716" s="3">
        <f>'All coins'!H716/'All coins'!S716</f>
        <v>0.14045119221967484</v>
      </c>
      <c r="F716" s="3">
        <f>'All coins'!K716/'All coins'!S716</f>
        <v>0.17438386747596168</v>
      </c>
      <c r="G716" s="3">
        <f>'All coins'!N716/'All coins'!S716</f>
        <v>3.9640950470026713E-2</v>
      </c>
      <c r="H716" s="3"/>
      <c r="I716" s="4">
        <f t="shared" si="15"/>
        <v>0.99999999999999989</v>
      </c>
      <c r="L716" s="1">
        <f>'All coins'!D716</f>
        <v>16601.086536992218</v>
      </c>
      <c r="M716" s="1">
        <f>'All coins'!G716</f>
        <v>690.95218007039637</v>
      </c>
      <c r="N716" s="1">
        <f>'All coins'!J716</f>
        <v>0.83308860429349574</v>
      </c>
      <c r="O716" s="1">
        <f>'All coins'!M716</f>
        <v>281.32383917133103</v>
      </c>
      <c r="P716" s="1">
        <f>'All coins'!P716</f>
        <v>1916.4532963080044</v>
      </c>
      <c r="Q716" s="1"/>
      <c r="R716" s="11">
        <v>1</v>
      </c>
      <c r="S716" s="11">
        <v>1</v>
      </c>
      <c r="T716" s="11">
        <v>1</v>
      </c>
      <c r="U716" s="11">
        <v>1</v>
      </c>
      <c r="V716" s="11">
        <v>1</v>
      </c>
    </row>
    <row r="717" spans="1:22" ht="15" thickBot="1" x14ac:dyDescent="0.4">
      <c r="A717" s="6">
        <v>43085</v>
      </c>
      <c r="C717" s="3">
        <f>'All coins'!B717/'All coins'!S717</f>
        <v>0.60256204721954554</v>
      </c>
      <c r="D717" s="3">
        <f>'All coins'!E717/'All coins'!S717</f>
        <v>0.10227794656062845</v>
      </c>
      <c r="E717" s="3">
        <f>'All coins'!H717/'All coins'!S717</f>
        <v>6.6064065485569784E-2</v>
      </c>
      <c r="F717" s="3">
        <f>'All coins'!K717/'All coins'!S717</f>
        <v>0.2114328172620305</v>
      </c>
      <c r="G717" s="3">
        <f>'All coins'!N717/'All coins'!S717</f>
        <v>1.7663123472225786E-2</v>
      </c>
      <c r="H717" s="3"/>
      <c r="I717" s="4">
        <f t="shared" si="15"/>
        <v>1</v>
      </c>
      <c r="L717" s="1">
        <f>'All coins'!D717</f>
        <v>17588.738423477596</v>
      </c>
      <c r="M717" s="1">
        <f>'All coins'!G717</f>
        <v>691.19348102681477</v>
      </c>
      <c r="N717" s="1">
        <f>'All coins'!J717</f>
        <v>0.73462387859985034</v>
      </c>
      <c r="O717" s="1">
        <f>'All coins'!M717</f>
        <v>302.11758613478594</v>
      </c>
      <c r="P717" s="1">
        <f>'All coins'!P717</f>
        <v>1781.5867775238532</v>
      </c>
      <c r="Q717" s="1"/>
      <c r="R717" s="11">
        <v>1</v>
      </c>
      <c r="S717" s="11">
        <v>1</v>
      </c>
      <c r="T717" s="11">
        <v>1</v>
      </c>
      <c r="U717" s="11">
        <v>1</v>
      </c>
      <c r="V717" s="11">
        <v>1</v>
      </c>
    </row>
    <row r="718" spans="1:22" ht="15" thickBot="1" x14ac:dyDescent="0.4">
      <c r="A718" s="7">
        <v>43086</v>
      </c>
      <c r="C718" s="3">
        <f>'All coins'!B718/'All coins'!S718</f>
        <v>0.72994800472288124</v>
      </c>
      <c r="D718" s="3">
        <f>'All coins'!E718/'All coins'!S718</f>
        <v>8.8973373821178273E-2</v>
      </c>
      <c r="E718" s="3">
        <f>'All coins'!H718/'All coins'!S718</f>
        <v>4.047293702768217E-2</v>
      </c>
      <c r="F718" s="3">
        <f>'All coins'!K718/'All coins'!S718</f>
        <v>0.1274766624954608</v>
      </c>
      <c r="G718" s="3">
        <f>'All coins'!N718/'All coins'!S718</f>
        <v>1.3129021932797557E-2</v>
      </c>
      <c r="H718" s="3"/>
      <c r="I718" s="4">
        <f t="shared" si="15"/>
        <v>1</v>
      </c>
      <c r="L718" s="1">
        <f>'All coins'!D718</f>
        <v>18682.847838433518</v>
      </c>
      <c r="M718" s="1">
        <f>'All coins'!G718</f>
        <v>713.19665134042043</v>
      </c>
      <c r="N718" s="1">
        <f>'All coins'!J718</f>
        <v>0.73830524623341065</v>
      </c>
      <c r="O718" s="1">
        <f>'All coins'!M718</f>
        <v>304.58461122680285</v>
      </c>
      <c r="P718" s="1">
        <f>'All coins'!P718</f>
        <v>1770.0362890026495</v>
      </c>
      <c r="Q718" s="1"/>
      <c r="R718" s="11">
        <v>1</v>
      </c>
      <c r="S718" s="11">
        <v>1</v>
      </c>
      <c r="T718" s="11">
        <v>1</v>
      </c>
      <c r="U718" s="11">
        <v>1</v>
      </c>
      <c r="V718" s="11">
        <v>1</v>
      </c>
    </row>
    <row r="719" spans="1:22" ht="15" thickBot="1" x14ac:dyDescent="0.4">
      <c r="A719" s="6">
        <v>43087</v>
      </c>
      <c r="C719" s="3">
        <f>'All coins'!B719/'All coins'!S719</f>
        <v>0.67960444007287746</v>
      </c>
      <c r="D719" s="3">
        <f>'All coins'!E719/'All coins'!S719</f>
        <v>0.13595771738391235</v>
      </c>
      <c r="E719" s="3">
        <f>'All coins'!H719/'All coins'!S719</f>
        <v>2.434308857521731E-2</v>
      </c>
      <c r="F719" s="3">
        <f>'All coins'!K719/'All coins'!S719</f>
        <v>0.14705199046045422</v>
      </c>
      <c r="G719" s="3">
        <f>'All coins'!N719/'All coins'!S719</f>
        <v>1.3042763507538767E-2</v>
      </c>
      <c r="H719" s="3"/>
      <c r="I719" s="4">
        <f t="shared" si="15"/>
        <v>1.0000000000000002</v>
      </c>
      <c r="L719" s="1">
        <f>'All coins'!D719</f>
        <v>17914.359513332038</v>
      </c>
      <c r="M719" s="1">
        <f>'All coins'!G719</f>
        <v>765.13049992393485</v>
      </c>
      <c r="N719" s="1">
        <f>'All coins'!J719</f>
        <v>0.70704180508165038</v>
      </c>
      <c r="O719" s="1">
        <f>'All coins'!M719</f>
        <v>322.34104254501693</v>
      </c>
      <c r="P719" s="1">
        <f>'All coins'!P719</f>
        <v>1811.4406589660969</v>
      </c>
      <c r="Q719" s="1"/>
      <c r="R719" s="11">
        <v>1</v>
      </c>
      <c r="S719" s="11">
        <v>1</v>
      </c>
      <c r="T719" s="11">
        <v>1</v>
      </c>
      <c r="U719" s="11">
        <v>1</v>
      </c>
      <c r="V719" s="11">
        <v>1</v>
      </c>
    </row>
    <row r="720" spans="1:22" ht="15" thickBot="1" x14ac:dyDescent="0.4">
      <c r="A720" s="7">
        <v>43088</v>
      </c>
      <c r="C720" s="3">
        <f>'All coins'!B720/'All coins'!S720</f>
        <v>0.60470048120027009</v>
      </c>
      <c r="D720" s="3">
        <f>'All coins'!E720/'All coins'!S720</f>
        <v>0.16749626328364672</v>
      </c>
      <c r="E720" s="3">
        <f>'All coins'!H720/'All coins'!S720</f>
        <v>3.4170464792111672E-2</v>
      </c>
      <c r="F720" s="3">
        <f>'All coins'!K720/'All coins'!S720</f>
        <v>0.15751435481303599</v>
      </c>
      <c r="G720" s="3">
        <f>'All coins'!N720/'All coins'!S720</f>
        <v>3.6118435910935526E-2</v>
      </c>
      <c r="H720" s="3"/>
      <c r="I720" s="4">
        <f t="shared" si="15"/>
        <v>1</v>
      </c>
      <c r="L720" s="1">
        <f>'All coins'!D720</f>
        <v>18446.990755582552</v>
      </c>
      <c r="M720" s="1">
        <f>'All coins'!G720</f>
        <v>811.32690743512467</v>
      </c>
      <c r="N720" s="1">
        <f>'All coins'!J720</f>
        <v>0.75600515149901804</v>
      </c>
      <c r="O720" s="1">
        <f>'All coins'!M720</f>
        <v>358.51680998103302</v>
      </c>
      <c r="P720" s="1">
        <f>'All coins'!P720</f>
        <v>2135.9303966215257</v>
      </c>
      <c r="Q720" s="1"/>
      <c r="R720" s="11">
        <v>1</v>
      </c>
      <c r="S720" s="11">
        <v>1</v>
      </c>
      <c r="T720" s="11">
        <v>1</v>
      </c>
      <c r="U720" s="11">
        <v>1</v>
      </c>
      <c r="V720" s="11">
        <v>1</v>
      </c>
    </row>
    <row r="721" spans="1:22" ht="15" thickBot="1" x14ac:dyDescent="0.4">
      <c r="A721" s="6">
        <v>43089</v>
      </c>
      <c r="C721" s="3">
        <f>'All coins'!B721/'All coins'!S721</f>
        <v>0.61025127603225438</v>
      </c>
      <c r="D721" s="3">
        <f>'All coins'!E721/'All coins'!S721</f>
        <v>0.14815752827036541</v>
      </c>
      <c r="E721" s="3">
        <f>'All coins'!H721/'All coins'!S721</f>
        <v>3.0022943537654775E-2</v>
      </c>
      <c r="F721" s="3">
        <f>'All coins'!K721/'All coins'!S721</f>
        <v>0.16064360546212461</v>
      </c>
      <c r="G721" s="3">
        <f>'All coins'!N721/'All coins'!S721</f>
        <v>5.0924646697600877E-2</v>
      </c>
      <c r="H721" s="3"/>
      <c r="I721" s="4">
        <f t="shared" si="15"/>
        <v>1</v>
      </c>
      <c r="L721" s="1">
        <f>'All coins'!D721</f>
        <v>17391.923844221299</v>
      </c>
      <c r="M721" s="1">
        <f>'All coins'!G721</f>
        <v>809.18691304020126</v>
      </c>
      <c r="N721" s="1">
        <f>'All coins'!J721</f>
        <v>0.74569904401002873</v>
      </c>
      <c r="O721" s="1">
        <f>'All coins'!M721</f>
        <v>349.90963909271204</v>
      </c>
      <c r="P721" s="1">
        <f>'All coins'!P721</f>
        <v>2711.8605936115905</v>
      </c>
      <c r="Q721" s="1"/>
      <c r="R721" s="11">
        <v>1</v>
      </c>
      <c r="S721" s="11">
        <v>1</v>
      </c>
      <c r="T721" s="11">
        <v>1</v>
      </c>
      <c r="U721" s="11">
        <v>1</v>
      </c>
      <c r="V721" s="11">
        <v>1</v>
      </c>
    </row>
    <row r="722" spans="1:22" ht="15" thickBot="1" x14ac:dyDescent="0.4">
      <c r="A722" s="7">
        <v>43090</v>
      </c>
      <c r="C722" s="3">
        <f>'All coins'!B722/'All coins'!S722</f>
        <v>0.56616056033780371</v>
      </c>
      <c r="D722" s="3">
        <f>'All coins'!E722/'All coins'!S722</f>
        <v>9.8438825319001111E-2</v>
      </c>
      <c r="E722" s="3">
        <f>'All coins'!H722/'All coins'!S722</f>
        <v>1.9492607028008802E-2</v>
      </c>
      <c r="F722" s="3">
        <f>'All coins'!K722/'All coins'!S722</f>
        <v>0.12264945638892892</v>
      </c>
      <c r="G722" s="3">
        <f>'All coins'!N722/'All coins'!S722</f>
        <v>0.19325855092625741</v>
      </c>
      <c r="H722" s="3"/>
      <c r="I722" s="4">
        <f t="shared" si="15"/>
        <v>1</v>
      </c>
      <c r="L722" s="1">
        <f>'All coins'!D722</f>
        <v>16357.042299595052</v>
      </c>
      <c r="M722" s="1">
        <f>'All coins'!G722</f>
        <v>798.41114933113181</v>
      </c>
      <c r="N722" s="1">
        <f>'All coins'!J722</f>
        <v>0.71865351135952393</v>
      </c>
      <c r="O722" s="1">
        <f>'All coins'!M722</f>
        <v>305.82871721920674</v>
      </c>
      <c r="P722" s="1">
        <f>'All coins'!P722</f>
        <v>3721.6988611375409</v>
      </c>
      <c r="Q722" s="1"/>
      <c r="R722" s="11">
        <v>1</v>
      </c>
      <c r="S722" s="11">
        <v>1</v>
      </c>
      <c r="T722" s="11">
        <v>1</v>
      </c>
      <c r="U722" s="11">
        <v>1</v>
      </c>
      <c r="V722" s="11">
        <v>1</v>
      </c>
    </row>
    <row r="723" spans="1:22" ht="15" thickBot="1" x14ac:dyDescent="0.4">
      <c r="A723" s="6">
        <v>43091</v>
      </c>
      <c r="C723" s="3">
        <f>'All coins'!B723/'All coins'!S723</f>
        <v>0.56521884969726477</v>
      </c>
      <c r="D723" s="3">
        <f>'All coins'!E723/'All coins'!S723</f>
        <v>0.18028619234667803</v>
      </c>
      <c r="E723" s="3">
        <f>'All coins'!H723/'All coins'!S723</f>
        <v>9.9127250345012394E-2</v>
      </c>
      <c r="F723" s="3">
        <f>'All coins'!K723/'All coins'!S723</f>
        <v>6.693684297456147E-2</v>
      </c>
      <c r="G723" s="3">
        <f>'All coins'!N723/'All coins'!S723</f>
        <v>8.843086463648317E-2</v>
      </c>
      <c r="H723" s="3"/>
      <c r="I723" s="4">
        <f t="shared" si="15"/>
        <v>0.99999999999999989</v>
      </c>
      <c r="L723" s="1">
        <f>'All coins'!D723</f>
        <v>15265.44005906331</v>
      </c>
      <c r="M723" s="1">
        <f>'All coins'!G723</f>
        <v>707.55180763595024</v>
      </c>
      <c r="N723" s="1">
        <f>'All coins'!J723</f>
        <v>1.1088546391461176</v>
      </c>
      <c r="O723" s="1">
        <f>'All coins'!M723</f>
        <v>307.9294890807526</v>
      </c>
      <c r="P723" s="1">
        <f>'All coins'!P723</f>
        <v>3086.6880153084494</v>
      </c>
      <c r="Q723" s="1"/>
      <c r="R723" s="11">
        <v>1</v>
      </c>
      <c r="S723" s="11">
        <v>1</v>
      </c>
      <c r="T723" s="11">
        <v>1</v>
      </c>
      <c r="U723" s="11">
        <v>1</v>
      </c>
      <c r="V723" s="11">
        <v>1</v>
      </c>
    </row>
    <row r="724" spans="1:22" ht="15" thickBot="1" x14ac:dyDescent="0.4">
      <c r="A724" s="7">
        <v>43092</v>
      </c>
      <c r="C724" s="3">
        <f>'All coins'!B724/'All coins'!S724</f>
        <v>0.61237873925147268</v>
      </c>
      <c r="D724" s="3">
        <f>'All coins'!E724/'All coins'!S724</f>
        <v>9.1689723417162305E-2</v>
      </c>
      <c r="E724" s="3">
        <f>'All coins'!H724/'All coins'!S724</f>
        <v>6.4405858257094661E-2</v>
      </c>
      <c r="F724" s="3">
        <f>'All coins'!K724/'All coins'!S724</f>
        <v>0.15618104725764767</v>
      </c>
      <c r="G724" s="3">
        <f>'All coins'!N724/'All coins'!S724</f>
        <v>7.5344631816622668E-2</v>
      </c>
      <c r="H724" s="3"/>
      <c r="I724" s="4">
        <f t="shared" si="15"/>
        <v>1</v>
      </c>
      <c r="L724" s="1">
        <f>'All coins'!D724</f>
        <v>14048.759847647592</v>
      </c>
      <c r="M724" s="1">
        <f>'All coins'!G724</f>
        <v>680.47139322630812</v>
      </c>
      <c r="N724" s="1">
        <f>'All coins'!J724</f>
        <v>1.0280338693831061</v>
      </c>
      <c r="O724" s="1">
        <f>'All coins'!M724</f>
        <v>267.37665284161773</v>
      </c>
      <c r="P724" s="1">
        <f>'All coins'!P724</f>
        <v>2632.69846534417</v>
      </c>
      <c r="Q724" s="1"/>
      <c r="R724" s="11">
        <v>1</v>
      </c>
      <c r="S724" s="11">
        <v>1</v>
      </c>
      <c r="T724" s="11">
        <v>1</v>
      </c>
      <c r="U724" s="11">
        <v>1</v>
      </c>
      <c r="V724" s="11">
        <v>1</v>
      </c>
    </row>
    <row r="725" spans="1:22" ht="15" thickBot="1" x14ac:dyDescent="0.4">
      <c r="A725" s="6">
        <v>43093</v>
      </c>
      <c r="C725" s="3">
        <f>'All coins'!B725/'All coins'!S725</f>
        <v>0.630485015270146</v>
      </c>
      <c r="D725" s="3">
        <f>'All coins'!E725/'All coins'!S725</f>
        <v>8.8774903488626725E-2</v>
      </c>
      <c r="E725" s="3">
        <f>'All coins'!H725/'All coins'!S725</f>
        <v>4.0859541121545648E-2</v>
      </c>
      <c r="F725" s="3">
        <f>'All coins'!K725/'All coins'!S725</f>
        <v>0.12022740975476978</v>
      </c>
      <c r="G725" s="3">
        <f>'All coins'!N725/'All coins'!S725</f>
        <v>0.11965313036491193</v>
      </c>
      <c r="H725" s="3"/>
      <c r="I725" s="4">
        <f t="shared" si="15"/>
        <v>1</v>
      </c>
      <c r="L725" s="1">
        <f>'All coins'!D725</f>
        <v>14454.202833602474</v>
      </c>
      <c r="M725" s="1">
        <f>'All coins'!G725</f>
        <v>698.6138957280665</v>
      </c>
      <c r="N725" s="1">
        <f>'All coins'!J725</f>
        <v>1.0257581630584789</v>
      </c>
      <c r="O725" s="1">
        <f>'All coins'!M725</f>
        <v>290.87954340708563</v>
      </c>
      <c r="P725" s="1">
        <f>'All coins'!P725</f>
        <v>3083.3785917182404</v>
      </c>
      <c r="Q725" s="1"/>
      <c r="R725" s="11">
        <v>1</v>
      </c>
      <c r="S725" s="11">
        <v>1</v>
      </c>
      <c r="T725" s="11">
        <v>1</v>
      </c>
      <c r="U725" s="11">
        <v>1</v>
      </c>
      <c r="V725" s="11">
        <v>1</v>
      </c>
    </row>
    <row r="726" spans="1:22" ht="15" thickBot="1" x14ac:dyDescent="0.4">
      <c r="A726" s="7">
        <v>43094</v>
      </c>
      <c r="C726" s="3">
        <f>'All coins'!B726/'All coins'!S726</f>
        <v>0.65432764221497186</v>
      </c>
      <c r="D726" s="3">
        <f>'All coins'!E726/'All coins'!S726</f>
        <v>0.10977835546198374</v>
      </c>
      <c r="E726" s="3">
        <f>'All coins'!H726/'All coins'!S726</f>
        <v>4.9292363331239944E-2</v>
      </c>
      <c r="F726" s="3">
        <f>'All coins'!K726/'All coins'!S726</f>
        <v>0.104008908402351</v>
      </c>
      <c r="G726" s="3">
        <f>'All coins'!N726/'All coins'!S726</f>
        <v>8.2592730589453558E-2</v>
      </c>
      <c r="H726" s="3"/>
      <c r="I726" s="4">
        <f t="shared" si="15"/>
        <v>1.0000000000000002</v>
      </c>
      <c r="L726" s="1">
        <f>'All coins'!D726</f>
        <v>13925.857715981831</v>
      </c>
      <c r="M726" s="1">
        <f>'All coins'!G726</f>
        <v>703.96786533561863</v>
      </c>
      <c r="N726" s="1">
        <f>'All coins'!J726</f>
        <v>0.99710417839504994</v>
      </c>
      <c r="O726" s="1">
        <f>'All coins'!M726</f>
        <v>277.88075649635272</v>
      </c>
      <c r="P726" s="1">
        <f>'All coins'!P726</f>
        <v>2871.3084946204576</v>
      </c>
      <c r="Q726" s="1"/>
      <c r="R726" s="11">
        <v>1</v>
      </c>
      <c r="S726" s="11">
        <v>1</v>
      </c>
      <c r="T726" s="11">
        <v>1</v>
      </c>
      <c r="U726" s="11">
        <v>1</v>
      </c>
      <c r="V726" s="11">
        <v>1</v>
      </c>
    </row>
    <row r="727" spans="1:22" ht="15" thickBot="1" x14ac:dyDescent="0.4">
      <c r="A727" s="6">
        <v>43095</v>
      </c>
      <c r="C727" s="3">
        <f>'All coins'!B727/'All coins'!S727</f>
        <v>0.72727235943615587</v>
      </c>
      <c r="D727" s="3">
        <f>'All coins'!E727/'All coins'!S727</f>
        <v>0.12035560523379228</v>
      </c>
      <c r="E727" s="3">
        <f>'All coins'!H727/'All coins'!S727</f>
        <v>3.0696521174425961E-2</v>
      </c>
      <c r="F727" s="3">
        <f>'All coins'!K727/'All coins'!S727</f>
        <v>6.6084565948351381E-2</v>
      </c>
      <c r="G727" s="3">
        <f>'All coins'!N727/'All coins'!S727</f>
        <v>5.5590948207274601E-2</v>
      </c>
      <c r="H727" s="3"/>
      <c r="I727" s="4">
        <f t="shared" si="15"/>
        <v>1</v>
      </c>
      <c r="L727" s="1">
        <f>'All coins'!D727</f>
        <v>14179.878932476418</v>
      </c>
      <c r="M727" s="1">
        <f>'All coins'!G727</f>
        <v>736.6791259829954</v>
      </c>
      <c r="N727" s="1">
        <f>'All coins'!J727</f>
        <v>0.98786035574714681</v>
      </c>
      <c r="O727" s="1">
        <f>'All coins'!M727</f>
        <v>272.34281568865322</v>
      </c>
      <c r="P727" s="1">
        <f>'All coins'!P727</f>
        <v>2780.290204627468</v>
      </c>
      <c r="Q727" s="1"/>
      <c r="R727" s="11">
        <v>1</v>
      </c>
      <c r="S727" s="11">
        <v>1</v>
      </c>
      <c r="T727" s="11">
        <v>1</v>
      </c>
      <c r="U727" s="11">
        <v>1</v>
      </c>
      <c r="V727" s="11">
        <v>1</v>
      </c>
    </row>
    <row r="728" spans="1:22" ht="15" thickBot="1" x14ac:dyDescent="0.4">
      <c r="A728" s="7">
        <v>43096</v>
      </c>
      <c r="C728" s="3">
        <f>'All coins'!B728/'All coins'!S728</f>
        <v>0.76944311695615197</v>
      </c>
      <c r="D728" s="3">
        <f>'All coins'!E728/'All coins'!S728</f>
        <v>8.7318692959447428E-2</v>
      </c>
      <c r="E728" s="3">
        <f>'All coins'!H728/'All coins'!S728</f>
        <v>3.5037506154909193E-2</v>
      </c>
      <c r="F728" s="3">
        <f>'All coins'!K728/'All coins'!S728</f>
        <v>6.0928703449593384E-2</v>
      </c>
      <c r="G728" s="3">
        <f>'All coins'!N728/'All coins'!S728</f>
        <v>4.7271980479898036E-2</v>
      </c>
      <c r="H728" s="3"/>
      <c r="I728" s="4">
        <f t="shared" si="15"/>
        <v>0.99999999999999989</v>
      </c>
      <c r="L728" s="1">
        <f>'All coins'!D728</f>
        <v>15664.852434440845</v>
      </c>
      <c r="M728" s="1">
        <f>'All coins'!G728</f>
        <v>745.83825726391103</v>
      </c>
      <c r="N728" s="1">
        <f>'All coins'!J728</f>
        <v>1.0682443004173776</v>
      </c>
      <c r="O728" s="1">
        <f>'All coins'!M728</f>
        <v>280.25859687700176</v>
      </c>
      <c r="P728" s="1">
        <f>'All coins'!P728</f>
        <v>2920.6493830223731</v>
      </c>
      <c r="Q728" s="1"/>
      <c r="R728" s="11">
        <v>1</v>
      </c>
      <c r="S728" s="11">
        <v>1</v>
      </c>
      <c r="T728" s="11">
        <v>1</v>
      </c>
      <c r="U728" s="11">
        <v>1</v>
      </c>
      <c r="V728" s="11">
        <v>1</v>
      </c>
    </row>
    <row r="729" spans="1:22" ht="15" thickBot="1" x14ac:dyDescent="0.4">
      <c r="A729" s="6">
        <v>43097</v>
      </c>
      <c r="C729" s="3">
        <f>'All coins'!B729/'All coins'!S729</f>
        <v>0.68923982786321103</v>
      </c>
      <c r="D729" s="3">
        <f>'All coins'!E729/'All coins'!S729</f>
        <v>0.10433522986975563</v>
      </c>
      <c r="E729" s="3">
        <f>'All coins'!H729/'All coins'!S729</f>
        <v>9.8480360794752905E-2</v>
      </c>
      <c r="F729" s="3">
        <f>'All coins'!K729/'All coins'!S729</f>
        <v>6.6866636904480345E-2</v>
      </c>
      <c r="G729" s="3">
        <f>'All coins'!N729/'All coins'!S729</f>
        <v>4.1077944567799909E-2</v>
      </c>
      <c r="H729" s="3"/>
      <c r="I729" s="4">
        <f t="shared" si="15"/>
        <v>0.99999999999999978</v>
      </c>
      <c r="L729" s="1">
        <f>'All coins'!D729</f>
        <v>15197.772829278825</v>
      </c>
      <c r="M729" s="1">
        <f>'All coins'!G729</f>
        <v>729.96741930128076</v>
      </c>
      <c r="N729" s="1">
        <f>'All coins'!J729</f>
        <v>1.2108971848079639</v>
      </c>
      <c r="O729" s="1">
        <f>'All coins'!M729</f>
        <v>265.16385206241176</v>
      </c>
      <c r="P729" s="1">
        <f>'All coins'!P729</f>
        <v>2717.7848589755836</v>
      </c>
      <c r="Q729" s="1"/>
      <c r="R729" s="11">
        <v>1</v>
      </c>
      <c r="S729" s="11">
        <v>1</v>
      </c>
      <c r="T729" s="11">
        <v>1</v>
      </c>
      <c r="U729" s="11">
        <v>1</v>
      </c>
      <c r="V729" s="11">
        <v>1</v>
      </c>
    </row>
    <row r="730" spans="1:22" ht="15" thickBot="1" x14ac:dyDescent="0.4">
      <c r="A730" s="7">
        <v>43098</v>
      </c>
      <c r="C730" s="3">
        <f>'All coins'!B730/'All coins'!S730</f>
        <v>0.68173187551098935</v>
      </c>
      <c r="D730" s="3">
        <f>'All coins'!E730/'All coins'!S730</f>
        <v>9.9362977249858347E-2</v>
      </c>
      <c r="E730" s="3">
        <f>'All coins'!H730/'All coins'!S730</f>
        <v>7.9061677868151603E-2</v>
      </c>
      <c r="F730" s="3">
        <f>'All coins'!K730/'All coins'!S730</f>
        <v>9.8044937229144091E-2</v>
      </c>
      <c r="G730" s="3">
        <f>'All coins'!N730/'All coins'!S730</f>
        <v>4.1798532141856672E-2</v>
      </c>
      <c r="H730" s="3"/>
      <c r="I730" s="4">
        <f t="shared" si="15"/>
        <v>1</v>
      </c>
      <c r="L730" s="1">
        <f>'All coins'!D730</f>
        <v>14509.633628713291</v>
      </c>
      <c r="M730" s="1">
        <f>'All coins'!G730</f>
        <v>734.43384117808807</v>
      </c>
      <c r="N730" s="1">
        <f>'All coins'!J730</f>
        <v>1.2661286615969378</v>
      </c>
      <c r="O730" s="1">
        <f>'All coins'!M730</f>
        <v>251.71576374437663</v>
      </c>
      <c r="P730" s="1">
        <f>'All coins'!P730</f>
        <v>2497.6415793259466</v>
      </c>
      <c r="Q730" s="1"/>
      <c r="R730" s="11">
        <v>1</v>
      </c>
      <c r="S730" s="11">
        <v>1</v>
      </c>
      <c r="T730" s="11">
        <v>1</v>
      </c>
      <c r="U730" s="11">
        <v>1</v>
      </c>
      <c r="V730" s="11">
        <v>1</v>
      </c>
    </row>
    <row r="731" spans="1:22" ht="15" thickBot="1" x14ac:dyDescent="0.4">
      <c r="A731" s="6">
        <v>43099</v>
      </c>
      <c r="C731" s="3">
        <f>'All coins'!B731/'All coins'!S731</f>
        <v>0.53268912628319731</v>
      </c>
      <c r="D731" s="3">
        <f>'All coins'!E731/'All coins'!S731</f>
        <v>8.6230214098262328E-2</v>
      </c>
      <c r="E731" s="3">
        <f>'All coins'!H731/'All coins'!S731</f>
        <v>0.26651773202311929</v>
      </c>
      <c r="F731" s="3">
        <f>'All coins'!K731/'All coins'!S731</f>
        <v>6.2426652166111991E-2</v>
      </c>
      <c r="G731" s="3">
        <f>'All coins'!N731/'All coins'!S731</f>
        <v>5.2136275429308973E-2</v>
      </c>
      <c r="H731" s="3"/>
      <c r="I731" s="4">
        <f t="shared" si="15"/>
        <v>1</v>
      </c>
      <c r="L731" s="1">
        <f>'All coins'!D731</f>
        <v>14253.218682870851</v>
      </c>
      <c r="M731" s="1">
        <f>'All coins'!G731</f>
        <v>726.33174134165256</v>
      </c>
      <c r="N731" s="1">
        <f>'All coins'!J731</f>
        <v>1.9442752306702795</v>
      </c>
      <c r="O731" s="1">
        <f>'All coins'!M731</f>
        <v>245.3326115056548</v>
      </c>
      <c r="P731" s="1">
        <f>'All coins'!P731</f>
        <v>2638.8033928440564</v>
      </c>
      <c r="Q731" s="1"/>
      <c r="R731" s="11">
        <v>1</v>
      </c>
      <c r="S731" s="11">
        <v>1</v>
      </c>
      <c r="T731" s="11">
        <v>1</v>
      </c>
      <c r="U731" s="11">
        <v>1</v>
      </c>
      <c r="V731" s="11">
        <v>1</v>
      </c>
    </row>
    <row r="732" spans="1:22" ht="15" thickBot="1" x14ac:dyDescent="0.4">
      <c r="A732" s="7">
        <v>43100</v>
      </c>
      <c r="C732" s="3">
        <f>'All coins'!B732/'All coins'!S732</f>
        <v>0.57516423973851882</v>
      </c>
      <c r="D732" s="3">
        <f>'All coins'!E732/'All coins'!S732</f>
        <v>8.0012066513050276E-2</v>
      </c>
      <c r="E732" s="3">
        <f>'All coins'!H732/'All coins'!S732</f>
        <v>0.23979346072238295</v>
      </c>
      <c r="F732" s="3">
        <f>'All coins'!K732/'All coins'!S732</f>
        <v>6.8984126177612071E-2</v>
      </c>
      <c r="G732" s="3">
        <f>'All coins'!N732/'All coins'!S732</f>
        <v>3.6046106848435858E-2</v>
      </c>
      <c r="H732" s="3"/>
      <c r="I732" s="4">
        <f t="shared" si="15"/>
        <v>1</v>
      </c>
      <c r="L732" s="1">
        <f>'All coins'!D732</f>
        <v>12883.664013218962</v>
      </c>
      <c r="M732" s="1">
        <f>'All coins'!G732</f>
        <v>711.01836385141701</v>
      </c>
      <c r="N732" s="1">
        <f>'All coins'!J732</f>
        <v>1.8851286200158839</v>
      </c>
      <c r="O732" s="1">
        <f>'All coins'!M732</f>
        <v>215.24555533937152</v>
      </c>
      <c r="P732" s="1">
        <f>'All coins'!P732</f>
        <v>2245.8057442381719</v>
      </c>
      <c r="Q732" s="1"/>
      <c r="R732" s="11">
        <v>1</v>
      </c>
      <c r="S732" s="11">
        <v>1</v>
      </c>
      <c r="T732" s="11">
        <v>1</v>
      </c>
      <c r="U732" s="11">
        <v>1</v>
      </c>
      <c r="V732" s="11">
        <v>1</v>
      </c>
    </row>
    <row r="733" spans="1:22" ht="15" thickBot="1" x14ac:dyDescent="0.4">
      <c r="A733" s="6">
        <v>43101</v>
      </c>
      <c r="C733" s="3">
        <f>'All coins'!B733/'All coins'!S733</f>
        <v>0.65211455196064472</v>
      </c>
      <c r="D733" s="3">
        <f>'All coins'!E733/'All coins'!S733</f>
        <v>8.6168746822717232E-2</v>
      </c>
      <c r="E733" s="3">
        <f>'All coins'!H733/'All coins'!S733</f>
        <v>0.15518241454518442</v>
      </c>
      <c r="F733" s="3">
        <f>'All coins'!K733/'All coins'!S733</f>
        <v>7.550703026204196E-2</v>
      </c>
      <c r="G733" s="3">
        <f>'All coins'!N733/'All coins'!S733</f>
        <v>3.1027256409411886E-2</v>
      </c>
      <c r="H733" s="3"/>
      <c r="I733" s="4">
        <f t="shared" si="15"/>
        <v>1.0000000000000002</v>
      </c>
      <c r="L733" s="1">
        <f>'All coins'!D733</f>
        <v>13927.773056508815</v>
      </c>
      <c r="M733" s="1">
        <f>'All coins'!G733</f>
        <v>752.37626205482604</v>
      </c>
      <c r="N733" s="1">
        <f>'All coins'!J733</f>
        <v>1.9965520045076313</v>
      </c>
      <c r="O733" s="1">
        <f>'All coins'!M733</f>
        <v>228.44921167499089</v>
      </c>
      <c r="P733" s="1">
        <f>'All coins'!P733</f>
        <v>2383.3856054258999</v>
      </c>
      <c r="Q733" s="1"/>
      <c r="R733" s="11">
        <v>1</v>
      </c>
      <c r="S733" s="11">
        <v>1</v>
      </c>
      <c r="T733" s="11">
        <v>1</v>
      </c>
      <c r="U733" s="11">
        <v>1</v>
      </c>
      <c r="V733" s="11">
        <v>1</v>
      </c>
    </row>
    <row r="734" spans="1:22" ht="15" thickBot="1" x14ac:dyDescent="0.4">
      <c r="A734" s="7">
        <v>43102</v>
      </c>
      <c r="C734" s="3">
        <f>'All coins'!B734/'All coins'!S734</f>
        <v>0.58479109227618642</v>
      </c>
      <c r="D734" s="3">
        <f>'All coins'!E734/'All coins'!S734</f>
        <v>0.26244565606432851</v>
      </c>
      <c r="E734" s="3">
        <f>'All coins'!H734/'All coins'!S734</f>
        <v>8.3303337881618603E-2</v>
      </c>
      <c r="F734" s="3">
        <f>'All coins'!K734/'All coins'!S734</f>
        <v>4.7368418518687457E-2</v>
      </c>
      <c r="G734" s="3">
        <f>'All coins'!N734/'All coins'!S734</f>
        <v>2.2091495259179007E-2</v>
      </c>
      <c r="H734" s="3"/>
      <c r="I734" s="4">
        <f t="shared" si="15"/>
        <v>1</v>
      </c>
      <c r="L734" s="1">
        <f>'All coins'!D734</f>
        <v>13597.923806030303</v>
      </c>
      <c r="M734" s="1">
        <f>'All coins'!G734</f>
        <v>841.42385878765776</v>
      </c>
      <c r="N734" s="1">
        <f>'All coins'!J734</f>
        <v>2.0568069865972944</v>
      </c>
      <c r="O734" s="1">
        <f>'All coins'!M734</f>
        <v>225.64989412034151</v>
      </c>
      <c r="P734" s="1">
        <f>'All coins'!P734</f>
        <v>2326.9959565422355</v>
      </c>
      <c r="Q734" s="1"/>
      <c r="R734" s="11">
        <v>1</v>
      </c>
      <c r="S734" s="11">
        <v>1</v>
      </c>
      <c r="T734" s="11">
        <v>1</v>
      </c>
      <c r="U734" s="11">
        <v>1</v>
      </c>
      <c r="V734" s="11">
        <v>1</v>
      </c>
    </row>
    <row r="735" spans="1:22" ht="15" thickBot="1" x14ac:dyDescent="0.4">
      <c r="A735" s="6">
        <v>43103</v>
      </c>
      <c r="C735" s="3">
        <f>'All coins'!B735/'All coins'!S735</f>
        <v>0.56749399097938302</v>
      </c>
      <c r="D735" s="3">
        <f>'All coins'!E735/'All coins'!S735</f>
        <v>0.21371080283953114</v>
      </c>
      <c r="E735" s="3">
        <f>'All coins'!H735/'All coins'!S735</f>
        <v>9.1271006354448958E-2</v>
      </c>
      <c r="F735" s="3">
        <f>'All coins'!K735/'All coins'!S735</f>
        <v>9.1518161854573357E-2</v>
      </c>
      <c r="G735" s="3">
        <f>'All coins'!N735/'All coins'!S735</f>
        <v>3.6006037972063414E-2</v>
      </c>
      <c r="H735" s="3"/>
      <c r="I735" s="4">
        <f t="shared" si="15"/>
        <v>0.99999999999999989</v>
      </c>
      <c r="L735" s="1">
        <f>'All coins'!D735</f>
        <v>14659.639523832502</v>
      </c>
      <c r="M735" s="1">
        <f>'All coins'!G735</f>
        <v>901.34880326500388</v>
      </c>
      <c r="N735" s="1">
        <f>'All coins'!J735</f>
        <v>2.1868481727732174</v>
      </c>
      <c r="O735" s="1">
        <f>'All coins'!M735</f>
        <v>253.07901379664247</v>
      </c>
      <c r="P735" s="1">
        <f>'All coins'!P735</f>
        <v>2556.0069367819797</v>
      </c>
      <c r="Q735" s="1"/>
      <c r="R735" s="11">
        <v>1</v>
      </c>
      <c r="S735" s="11">
        <v>1</v>
      </c>
      <c r="T735" s="11">
        <v>1</v>
      </c>
      <c r="U735" s="11">
        <v>1</v>
      </c>
      <c r="V735" s="11">
        <v>1</v>
      </c>
    </row>
    <row r="736" spans="1:22" ht="15" thickBot="1" x14ac:dyDescent="0.4">
      <c r="A736" s="7">
        <v>43104</v>
      </c>
      <c r="C736" s="3">
        <f>'All coins'!B736/'All coins'!S736</f>
        <v>0.50027925554877928</v>
      </c>
      <c r="D736" s="3">
        <f>'All coins'!E736/'All coins'!S736</f>
        <v>0.20724082262777158</v>
      </c>
      <c r="E736" s="3">
        <f>'All coins'!H736/'All coins'!S736</f>
        <v>0.20600387959888034</v>
      </c>
      <c r="F736" s="3">
        <f>'All coins'!K736/'All coins'!S736</f>
        <v>5.6606044154957583E-2</v>
      </c>
      <c r="G736" s="3">
        <f>'All coins'!N736/'All coins'!S736</f>
        <v>2.9869998069611228E-2</v>
      </c>
      <c r="H736" s="3"/>
      <c r="I736" s="4">
        <f t="shared" si="15"/>
        <v>1</v>
      </c>
      <c r="L736" s="1">
        <f>'All coins'!D736</f>
        <v>15018.079319011375</v>
      </c>
      <c r="M736" s="1">
        <f>'All coins'!G736</f>
        <v>947.12053583760496</v>
      </c>
      <c r="N736" s="1">
        <f>'All coins'!J736</f>
        <v>2.7419838666645839</v>
      </c>
      <c r="O736" s="1">
        <f>'All coins'!M736</f>
        <v>245.31013551016974</v>
      </c>
      <c r="P736" s="1">
        <f>'All coins'!P736</f>
        <v>2553.2238418453144</v>
      </c>
      <c r="Q736" s="1"/>
      <c r="R736" s="11">
        <v>1</v>
      </c>
      <c r="S736" s="11">
        <v>1</v>
      </c>
      <c r="T736" s="11">
        <v>1</v>
      </c>
      <c r="U736" s="11">
        <v>1</v>
      </c>
      <c r="V736" s="11">
        <v>1</v>
      </c>
    </row>
    <row r="737" spans="1:22" ht="15" thickBot="1" x14ac:dyDescent="0.4">
      <c r="A737" s="6">
        <v>43105</v>
      </c>
      <c r="C737" s="3">
        <f>'All coins'!B737/'All coins'!S737</f>
        <v>0.52213762728417124</v>
      </c>
      <c r="D737" s="3">
        <f>'All coins'!E737/'All coins'!S737</f>
        <v>0.17637285549323037</v>
      </c>
      <c r="E737" s="3">
        <f>'All coins'!H737/'All coins'!S737</f>
        <v>0.21437435440694852</v>
      </c>
      <c r="F737" s="3">
        <f>'All coins'!K737/'All coins'!S737</f>
        <v>5.8399621830229988E-2</v>
      </c>
      <c r="G737" s="3">
        <f>'All coins'!N737/'All coins'!S737</f>
        <v>2.8715540985419997E-2</v>
      </c>
      <c r="H737" s="3"/>
      <c r="I737" s="4">
        <f t="shared" si="15"/>
        <v>1</v>
      </c>
      <c r="L737" s="1">
        <f>'All coins'!D737</f>
        <v>15473.154638540853</v>
      </c>
      <c r="M737" s="1">
        <f>'All coins'!G737</f>
        <v>957.33380004788842</v>
      </c>
      <c r="N737" s="1">
        <f>'All coins'!J737</f>
        <v>2.7126243495844791</v>
      </c>
      <c r="O737" s="1">
        <f>'All coins'!M737</f>
        <v>239.34141064789932</v>
      </c>
      <c r="P737" s="1">
        <f>'All coins'!P737</f>
        <v>2362.4468242598186</v>
      </c>
      <c r="Q737" s="1"/>
      <c r="R737" s="11">
        <v>1</v>
      </c>
      <c r="S737" s="11">
        <v>1</v>
      </c>
      <c r="T737" s="11">
        <v>1</v>
      </c>
      <c r="U737" s="11">
        <v>1</v>
      </c>
      <c r="V737" s="11">
        <v>1</v>
      </c>
    </row>
    <row r="738" spans="1:22" ht="15" thickBot="1" x14ac:dyDescent="0.4">
      <c r="A738" s="7">
        <v>43106</v>
      </c>
      <c r="C738" s="3">
        <f>'All coins'!B738/'All coins'!S738</f>
        <v>0.59493772213637219</v>
      </c>
      <c r="D738" s="3">
        <f>'All coins'!E738/'All coins'!S738</f>
        <v>0.129826164650965</v>
      </c>
      <c r="E738" s="3">
        <f>'All coins'!H738/'All coins'!S738</f>
        <v>0.18659432972514917</v>
      </c>
      <c r="F738" s="3">
        <f>'All coins'!K738/'All coins'!S738</f>
        <v>6.1548636531883395E-2</v>
      </c>
      <c r="G738" s="3">
        <f>'All coins'!N738/'All coins'!S738</f>
        <v>2.7093146955630257E-2</v>
      </c>
      <c r="H738" s="3"/>
      <c r="I738" s="4">
        <f t="shared" si="15"/>
        <v>0.99999999999999989</v>
      </c>
      <c r="L738" s="1">
        <f>'All coins'!D738</f>
        <v>16853.78737572721</v>
      </c>
      <c r="M738" s="1">
        <f>'All coins'!G738</f>
        <v>982.11777703724204</v>
      </c>
      <c r="N738" s="1">
        <f>'All coins'!J738</f>
        <v>2.5145279972745436</v>
      </c>
      <c r="O738" s="1">
        <f>'All coins'!M738</f>
        <v>245.79809284341161</v>
      </c>
      <c r="P738" s="1">
        <f>'All coins'!P738</f>
        <v>2392.3044905492775</v>
      </c>
      <c r="Q738" s="1"/>
      <c r="R738" s="11">
        <v>1</v>
      </c>
      <c r="S738" s="11">
        <v>1</v>
      </c>
      <c r="T738" s="11">
        <v>1</v>
      </c>
      <c r="U738" s="11">
        <v>1</v>
      </c>
      <c r="V738" s="11">
        <v>1</v>
      </c>
    </row>
    <row r="739" spans="1:22" ht="15" thickBot="1" x14ac:dyDescent="0.4">
      <c r="A739" s="6">
        <v>43107</v>
      </c>
      <c r="C739" s="3">
        <f>'All coins'!B739/'All coins'!S739</f>
        <v>0.54293196002238764</v>
      </c>
      <c r="D739" s="3">
        <f>'All coins'!E739/'All coins'!S739</f>
        <v>0.15310184952795863</v>
      </c>
      <c r="E739" s="3">
        <f>'All coins'!H739/'All coins'!S739</f>
        <v>9.3384890829726716E-2</v>
      </c>
      <c r="F739" s="3">
        <f>'All coins'!K739/'All coins'!S739</f>
        <v>0.16927153509311374</v>
      </c>
      <c r="G739" s="3">
        <f>'All coins'!N739/'All coins'!S739</f>
        <v>4.1309764526813314E-2</v>
      </c>
      <c r="H739" s="3"/>
      <c r="I739" s="4">
        <f t="shared" si="15"/>
        <v>1</v>
      </c>
      <c r="L739" s="1">
        <f>'All coins'!D739</f>
        <v>16717.214803971296</v>
      </c>
      <c r="M739" s="1">
        <f>'All coins'!G739</f>
        <v>1078.4698912142719</v>
      </c>
      <c r="N739" s="1">
        <f>'All coins'!J739</f>
        <v>2.6413323154878845</v>
      </c>
      <c r="O739" s="1">
        <f>'All coins'!M739</f>
        <v>279.48514989393675</v>
      </c>
      <c r="P739" s="1">
        <f>'All coins'!P739</f>
        <v>2527.6958026285506</v>
      </c>
      <c r="Q739" s="1"/>
      <c r="R739" s="11">
        <v>1</v>
      </c>
      <c r="S739" s="11">
        <v>1</v>
      </c>
      <c r="T739" s="11">
        <v>1</v>
      </c>
      <c r="U739" s="11">
        <v>1</v>
      </c>
      <c r="V739" s="11">
        <v>1</v>
      </c>
    </row>
    <row r="740" spans="1:22" ht="15" thickBot="1" x14ac:dyDescent="0.4">
      <c r="A740" s="7">
        <v>43108</v>
      </c>
      <c r="C740" s="3">
        <f>'All coins'!B740/'All coins'!S740</f>
        <v>0.52140388578506225</v>
      </c>
      <c r="D740" s="3">
        <f>'All coins'!E740/'All coins'!S740</f>
        <v>0.3064340850377954</v>
      </c>
      <c r="E740" s="3">
        <f>'All coins'!H740/'All coins'!S740</f>
        <v>6.5142280333472899E-2</v>
      </c>
      <c r="F740" s="3">
        <f>'All coins'!K740/'All coins'!S740</f>
        <v>6.6809989212414669E-2</v>
      </c>
      <c r="G740" s="3">
        <f>'All coins'!N740/'All coins'!S740</f>
        <v>4.0209759631254796E-2</v>
      </c>
      <c r="H740" s="3"/>
      <c r="I740" s="4">
        <f t="shared" si="15"/>
        <v>1</v>
      </c>
      <c r="L740" s="1">
        <f>'All coins'!D740</f>
        <v>15981.91010749421</v>
      </c>
      <c r="M740" s="1">
        <f>'All coins'!G740</f>
        <v>1130.2111592224496</v>
      </c>
      <c r="N740" s="1">
        <f>'All coins'!J740</f>
        <v>2.7460527323301682</v>
      </c>
      <c r="O740" s="1">
        <f>'All coins'!M740</f>
        <v>271.22647093788476</v>
      </c>
      <c r="P740" s="1">
        <f>'All coins'!P740</f>
        <v>2515.2345663308452</v>
      </c>
      <c r="Q740" s="1"/>
      <c r="R740" s="11">
        <v>1</v>
      </c>
      <c r="S740" s="11">
        <v>1</v>
      </c>
      <c r="T740" s="11">
        <v>1</v>
      </c>
      <c r="U740" s="11">
        <v>1</v>
      </c>
      <c r="V740" s="11">
        <v>1</v>
      </c>
    </row>
    <row r="741" spans="1:22" ht="15" thickBot="1" x14ac:dyDescent="0.4">
      <c r="A741" s="6">
        <v>43109</v>
      </c>
      <c r="C741" s="3">
        <f>'All coins'!B741/'All coins'!S741</f>
        <v>0.5135669115899798</v>
      </c>
      <c r="D741" s="3">
        <f>'All coins'!E741/'All coins'!S741</f>
        <v>0.28030526838328701</v>
      </c>
      <c r="E741" s="3">
        <f>'All coins'!H741/'All coins'!S741</f>
        <v>0.11104991553682617</v>
      </c>
      <c r="F741" s="3">
        <f>'All coins'!K741/'All coins'!S741</f>
        <v>6.9018671652156541E-2</v>
      </c>
      <c r="G741" s="3">
        <f>'All coins'!N741/'All coins'!S741</f>
        <v>2.6059232837750589E-2</v>
      </c>
      <c r="H741" s="3"/>
      <c r="I741" s="4">
        <f t="shared" si="15"/>
        <v>1.0000000000000002</v>
      </c>
      <c r="L741" s="1">
        <f>'All coins'!D741</f>
        <v>15108.452751794866</v>
      </c>
      <c r="M741" s="1">
        <f>'All coins'!G741</f>
        <v>1201.0703357551292</v>
      </c>
      <c r="N741" s="1">
        <f>'All coins'!J741</f>
        <v>2.3935573872992779</v>
      </c>
      <c r="O741" s="1">
        <f>'All coins'!M741</f>
        <v>255.30942467763259</v>
      </c>
      <c r="P741" s="1">
        <f>'All coins'!P741</f>
        <v>2404.8302148259309</v>
      </c>
      <c r="Q741" s="1"/>
      <c r="R741" s="11">
        <v>1</v>
      </c>
      <c r="S741" s="11">
        <v>1</v>
      </c>
      <c r="T741" s="11">
        <v>1</v>
      </c>
      <c r="U741" s="11">
        <v>1</v>
      </c>
      <c r="V741" s="11">
        <v>1</v>
      </c>
    </row>
    <row r="742" spans="1:22" ht="15" thickBot="1" x14ac:dyDescent="0.4">
      <c r="A742" s="7">
        <v>43110</v>
      </c>
      <c r="C742" s="3">
        <f>'All coins'!B742/'All coins'!S742</f>
        <v>0.47824904315185912</v>
      </c>
      <c r="D742" s="3">
        <f>'All coins'!E742/'All coins'!S742</f>
        <v>0.34801511063087781</v>
      </c>
      <c r="E742" s="3">
        <f>'All coins'!H742/'All coins'!S742</f>
        <v>0.10098749180762759</v>
      </c>
      <c r="F742" s="3">
        <f>'All coins'!K742/'All coins'!S742</f>
        <v>5.3318996731228016E-2</v>
      </c>
      <c r="G742" s="3">
        <f>'All coins'!N742/'All coins'!S742</f>
        <v>1.9429357678407443E-2</v>
      </c>
      <c r="H742" s="3"/>
      <c r="I742" s="4">
        <f t="shared" si="15"/>
        <v>0.99999999999999989</v>
      </c>
      <c r="L742" s="1">
        <f>'All coins'!D742</f>
        <v>14673.614177542218</v>
      </c>
      <c r="M742" s="1">
        <f>'All coins'!G742</f>
        <v>1264.556116137697</v>
      </c>
      <c r="N742" s="1">
        <f>'All coins'!J742</f>
        <v>2.036906743406607</v>
      </c>
      <c r="O742" s="1">
        <f>'All coins'!M742</f>
        <v>246.43499469644073</v>
      </c>
      <c r="P742" s="1">
        <f>'All coins'!P742</f>
        <v>2363.7310771531916</v>
      </c>
      <c r="Q742" s="1"/>
      <c r="R742" s="11">
        <v>1</v>
      </c>
      <c r="S742" s="11">
        <v>1</v>
      </c>
      <c r="T742" s="11">
        <v>1</v>
      </c>
      <c r="U742" s="11">
        <v>1</v>
      </c>
      <c r="V742" s="11">
        <v>1</v>
      </c>
    </row>
    <row r="743" spans="1:22" ht="15" thickBot="1" x14ac:dyDescent="0.4">
      <c r="A743" s="6">
        <v>43111</v>
      </c>
      <c r="C743" s="3">
        <f>'All coins'!B743/'All coins'!S743</f>
        <v>0.47897229762143251</v>
      </c>
      <c r="D743" s="3">
        <f>'All coins'!E743/'All coins'!S743</f>
        <v>0.2807874083888745</v>
      </c>
      <c r="E743" s="3">
        <f>'All coins'!H743/'All coins'!S743</f>
        <v>0.12589539348353057</v>
      </c>
      <c r="F743" s="3">
        <f>'All coins'!K743/'All coins'!S743</f>
        <v>4.9298572171783378E-2</v>
      </c>
      <c r="G743" s="3">
        <f>'All coins'!N743/'All coins'!S743</f>
        <v>6.5046328334379122E-2</v>
      </c>
      <c r="H743" s="3"/>
      <c r="I743" s="4">
        <f t="shared" si="15"/>
        <v>1</v>
      </c>
      <c r="L743" s="1">
        <f>'All coins'!D743</f>
        <v>14846.443623797917</v>
      </c>
      <c r="M743" s="1">
        <f>'All coins'!G743</f>
        <v>1190.2023814061654</v>
      </c>
      <c r="N743" s="1">
        <f>'All coins'!J743</f>
        <v>1.9429443143815328</v>
      </c>
      <c r="O743" s="1">
        <f>'All coins'!M743</f>
        <v>249.14479413970409</v>
      </c>
      <c r="P743" s="1">
        <f>'All coins'!P743</f>
        <v>2853.3842209086465</v>
      </c>
      <c r="Q743" s="1"/>
      <c r="R743" s="11">
        <v>1</v>
      </c>
      <c r="S743" s="11">
        <v>1</v>
      </c>
      <c r="T743" s="11">
        <v>1</v>
      </c>
      <c r="U743" s="11">
        <v>1</v>
      </c>
      <c r="V743" s="11">
        <v>1</v>
      </c>
    </row>
    <row r="744" spans="1:22" ht="15" thickBot="1" x14ac:dyDescent="0.4">
      <c r="A744" s="7">
        <v>43112</v>
      </c>
      <c r="C744" s="3">
        <f>'All coins'!B744/'All coins'!S744</f>
        <v>0.52092053820815365</v>
      </c>
      <c r="D744" s="3">
        <f>'All coins'!E744/'All coins'!S744</f>
        <v>0.22178629019756044</v>
      </c>
      <c r="E744" s="3">
        <f>'All coins'!H744/'All coins'!S744</f>
        <v>0.14512942578172608</v>
      </c>
      <c r="F744" s="3">
        <f>'All coins'!K744/'All coins'!S744</f>
        <v>6.420486754640907E-2</v>
      </c>
      <c r="G744" s="3">
        <f>'All coins'!N744/'All coins'!S744</f>
        <v>4.7958878266150765E-2</v>
      </c>
      <c r="H744" s="3"/>
      <c r="I744" s="4">
        <f t="shared" si="15"/>
        <v>1</v>
      </c>
      <c r="L744" s="1">
        <f>'All coins'!D744</f>
        <v>13605.789368399626</v>
      </c>
      <c r="M744" s="1">
        <f>'All coins'!G744</f>
        <v>1187.9678929379818</v>
      </c>
      <c r="N744" s="1">
        <f>'All coins'!J744</f>
        <v>1.8961322902253326</v>
      </c>
      <c r="O744" s="1">
        <f>'All coins'!M744</f>
        <v>227.43917438432248</v>
      </c>
      <c r="P744" s="1">
        <f>'All coins'!P744</f>
        <v>2440.6717106687283</v>
      </c>
      <c r="Q744" s="1"/>
      <c r="R744" s="11">
        <v>1</v>
      </c>
      <c r="S744" s="11">
        <v>1</v>
      </c>
      <c r="T744" s="11">
        <v>1</v>
      </c>
      <c r="U744" s="11">
        <v>1</v>
      </c>
      <c r="V744" s="11">
        <v>1</v>
      </c>
    </row>
    <row r="745" spans="1:22" ht="15" thickBot="1" x14ac:dyDescent="0.4">
      <c r="A745" s="6">
        <v>43113</v>
      </c>
      <c r="C745" s="3">
        <f>'All coins'!B745/'All coins'!S745</f>
        <v>0</v>
      </c>
      <c r="D745" s="3">
        <f>'All coins'!E745/'All coins'!S745</f>
        <v>0.64651940179337164</v>
      </c>
      <c r="E745" s="3">
        <f>'All coins'!H745/'All coins'!S745</f>
        <v>0.16815937858786689</v>
      </c>
      <c r="F745" s="3">
        <f>'All coins'!K745/'All coins'!S745</f>
        <v>0.11945099105261414</v>
      </c>
      <c r="G745" s="3">
        <f>'All coins'!N745/'All coins'!S745</f>
        <v>6.5870228566147312E-2</v>
      </c>
      <c r="H745" s="3"/>
      <c r="I745" s="4">
        <f t="shared" si="15"/>
        <v>1</v>
      </c>
      <c r="L745" s="1">
        <f>'All coins'!D745</f>
        <v>0</v>
      </c>
      <c r="M745" s="1">
        <f>'All coins'!G745</f>
        <v>1329.8917986426943</v>
      </c>
      <c r="N745" s="1">
        <f>'All coins'!J745</f>
        <v>2.0103848072671533</v>
      </c>
      <c r="O745" s="1">
        <f>'All coins'!M745</f>
        <v>235.80435073142419</v>
      </c>
      <c r="P745" s="1">
        <f>'All coins'!P745</f>
        <v>2597.9736452445873</v>
      </c>
      <c r="Q745" s="1"/>
      <c r="R745" s="11">
        <v>1</v>
      </c>
      <c r="S745" s="11">
        <v>1</v>
      </c>
      <c r="T745" s="11">
        <v>1</v>
      </c>
      <c r="U745" s="11">
        <v>1</v>
      </c>
      <c r="V745" s="11">
        <v>1</v>
      </c>
    </row>
    <row r="746" spans="1:22" ht="15" thickBot="1" x14ac:dyDescent="0.4">
      <c r="A746" s="7">
        <v>43114</v>
      </c>
      <c r="C746" s="3">
        <f>'All coins'!B746/'All coins'!S746</f>
        <v>0.50695229279076859</v>
      </c>
      <c r="D746" s="3">
        <f>'All coins'!E746/'All coins'!S746</f>
        <v>0.30698199866587494</v>
      </c>
      <c r="E746" s="3">
        <f>'All coins'!H746/'All coins'!S746</f>
        <v>6.0659303561223558E-2</v>
      </c>
      <c r="F746" s="3">
        <f>'All coins'!K746/'All coins'!S746</f>
        <v>8.2996547708452162E-2</v>
      </c>
      <c r="G746" s="3">
        <f>'All coins'!N746/'All coins'!S746</f>
        <v>4.2409857273680719E-2</v>
      </c>
      <c r="H746" s="3"/>
      <c r="I746" s="4">
        <f t="shared" si="15"/>
        <v>0.99999999999999989</v>
      </c>
      <c r="L746" s="1">
        <f>'All coins'!D746</f>
        <v>14343.269760573703</v>
      </c>
      <c r="M746" s="1">
        <f>'All coins'!G746</f>
        <v>1375.5210326054582</v>
      </c>
      <c r="N746" s="1">
        <f>'All coins'!J746</f>
        <v>2.0017018065034899</v>
      </c>
      <c r="O746" s="1">
        <f>'All coins'!M746</f>
        <v>258.43338483863226</v>
      </c>
      <c r="P746" s="1">
        <f>'All coins'!P746</f>
        <v>2657.4827197447444</v>
      </c>
      <c r="Q746" s="1"/>
      <c r="R746" s="11">
        <v>1</v>
      </c>
      <c r="S746" s="11">
        <v>1</v>
      </c>
      <c r="T746" s="11">
        <v>1</v>
      </c>
      <c r="U746" s="11">
        <v>1</v>
      </c>
      <c r="V746" s="11">
        <v>1</v>
      </c>
    </row>
    <row r="747" spans="1:22" ht="15" thickBot="1" x14ac:dyDescent="0.4">
      <c r="A747" s="6">
        <v>43115</v>
      </c>
      <c r="C747" s="3">
        <f>'All coins'!B747/'All coins'!S747</f>
        <v>0.54790795714859042</v>
      </c>
      <c r="D747" s="3">
        <f>'All coins'!E747/'All coins'!S747</f>
        <v>0.25088415517225449</v>
      </c>
      <c r="E747" s="3">
        <f>'All coins'!H747/'All coins'!S747</f>
        <v>8.1993381798877316E-2</v>
      </c>
      <c r="F747" s="3">
        <f>'All coins'!K747/'All coins'!S747</f>
        <v>8.6523362064555381E-2</v>
      </c>
      <c r="G747" s="3">
        <f>'All coins'!N747/'All coins'!S747</f>
        <v>3.269114381572228E-2</v>
      </c>
      <c r="H747" s="3"/>
      <c r="I747" s="4">
        <f t="shared" si="15"/>
        <v>0.99999999999999978</v>
      </c>
      <c r="L747" s="1">
        <f>'All coins'!D747</f>
        <v>13729.895930243856</v>
      </c>
      <c r="M747" s="1">
        <f>'All coins'!G747</f>
        <v>1315.8036309769582</v>
      </c>
      <c r="N747" s="1">
        <f>'All coins'!J747</f>
        <v>1.8466166238240602</v>
      </c>
      <c r="O747" s="1">
        <f>'All coins'!M747</f>
        <v>238.23202068824216</v>
      </c>
      <c r="P747" s="1">
        <f>'All coins'!P747</f>
        <v>2539.9424810372443</v>
      </c>
      <c r="Q747" s="1"/>
      <c r="R747" s="11">
        <v>1</v>
      </c>
      <c r="S747" s="11">
        <v>1</v>
      </c>
      <c r="T747" s="11">
        <v>1</v>
      </c>
      <c r="U747" s="11">
        <v>1</v>
      </c>
      <c r="V747" s="11">
        <v>1</v>
      </c>
    </row>
    <row r="748" spans="1:22" ht="15" thickBot="1" x14ac:dyDescent="0.4">
      <c r="A748" s="7">
        <v>43116</v>
      </c>
      <c r="C748" s="3">
        <f>'All coins'!B748/'All coins'!S748</f>
        <v>0.51480893426300678</v>
      </c>
      <c r="D748" s="3">
        <f>'All coins'!E748/'All coins'!S748</f>
        <v>0.38738754774477269</v>
      </c>
      <c r="E748" s="3">
        <f>'All coins'!H748/'All coins'!S748</f>
        <v>4.2612102660878712E-2</v>
      </c>
      <c r="F748" s="3">
        <f>'All coins'!K748/'All coins'!S748</f>
        <v>3.1834440552402525E-2</v>
      </c>
      <c r="G748" s="3">
        <f>'All coins'!N748/'All coins'!S748</f>
        <v>2.3356974778939357E-2</v>
      </c>
      <c r="H748" s="3"/>
      <c r="I748" s="4">
        <f t="shared" si="15"/>
        <v>1</v>
      </c>
      <c r="L748" s="1">
        <f>'All coins'!D748</f>
        <v>13133.34599026252</v>
      </c>
      <c r="M748" s="1">
        <f>'All coins'!G748</f>
        <v>1105.8657885433038</v>
      </c>
      <c r="N748" s="1">
        <f>'All coins'!J748</f>
        <v>1.6569544723900955</v>
      </c>
      <c r="O748" s="1">
        <f>'All coins'!M748</f>
        <v>232.67574907578111</v>
      </c>
      <c r="P748" s="1">
        <f>'All coins'!P748</f>
        <v>2397.7232600850589</v>
      </c>
      <c r="Q748" s="1"/>
      <c r="R748" s="11">
        <v>1</v>
      </c>
      <c r="S748" s="11">
        <v>1</v>
      </c>
      <c r="T748" s="11">
        <v>1</v>
      </c>
      <c r="U748" s="11">
        <v>1</v>
      </c>
      <c r="V748" s="11">
        <v>1</v>
      </c>
    </row>
    <row r="749" spans="1:22" ht="15" thickBot="1" x14ac:dyDescent="0.4">
      <c r="A749" s="6">
        <v>43117</v>
      </c>
      <c r="C749" s="3">
        <f>'All coins'!B749/'All coins'!S749</f>
        <v>0.50709248012181096</v>
      </c>
      <c r="D749" s="3">
        <f>'All coins'!E749/'All coins'!S749</f>
        <v>0.28041017088766945</v>
      </c>
      <c r="E749" s="3">
        <f>'All coins'!H749/'All coins'!S749</f>
        <v>0.10729404837436032</v>
      </c>
      <c r="F749" s="3">
        <f>'All coins'!K749/'All coins'!S749</f>
        <v>7.108284202094689E-2</v>
      </c>
      <c r="G749" s="3">
        <f>'All coins'!N749/'All coins'!S749</f>
        <v>3.4120458595212309E-2</v>
      </c>
      <c r="H749" s="3"/>
      <c r="I749" s="4">
        <f t="shared" si="15"/>
        <v>0.99999999999999989</v>
      </c>
      <c r="L749" s="1">
        <f>'All coins'!D749</f>
        <v>11275.116389402065</v>
      </c>
      <c r="M749" s="1">
        <f>'All coins'!G749</f>
        <v>1038.2723356056556</v>
      </c>
      <c r="N749" s="1">
        <f>'All coins'!J749</f>
        <v>1.174048603535746</v>
      </c>
      <c r="O749" s="1">
        <f>'All coins'!M749</f>
        <v>189.89168657954701</v>
      </c>
      <c r="P749" s="1">
        <f>'All coins'!P749</f>
        <v>1815.5134466841012</v>
      </c>
      <c r="Q749" s="1"/>
      <c r="R749" s="11">
        <v>1</v>
      </c>
      <c r="S749" s="11">
        <v>1</v>
      </c>
      <c r="T749" s="11">
        <v>1</v>
      </c>
      <c r="U749" s="11">
        <v>1</v>
      </c>
      <c r="V749" s="11">
        <v>1</v>
      </c>
    </row>
    <row r="750" spans="1:22" ht="15" thickBot="1" x14ac:dyDescent="0.4">
      <c r="A750" s="7">
        <v>43118</v>
      </c>
      <c r="C750" s="3">
        <f>'All coins'!B750/'All coins'!S750</f>
        <v>0.52004583996039033</v>
      </c>
      <c r="D750" s="3">
        <f>'All coins'!E750/'All coins'!S750</f>
        <v>0.22032178641991251</v>
      </c>
      <c r="E750" s="3">
        <f>'All coins'!H750/'All coins'!S750</f>
        <v>0.14066388759347695</v>
      </c>
      <c r="F750" s="3">
        <f>'All coins'!K750/'All coins'!S750</f>
        <v>8.5793736665029874E-2</v>
      </c>
      <c r="G750" s="3">
        <f>'All coins'!N750/'All coins'!S750</f>
        <v>3.3174749361190352E-2</v>
      </c>
      <c r="H750" s="3"/>
      <c r="I750" s="4">
        <f t="shared" si="15"/>
        <v>1</v>
      </c>
      <c r="L750" s="1">
        <f>'All coins'!D750</f>
        <v>11243.002296719458</v>
      </c>
      <c r="M750" s="1">
        <f>'All coins'!G750</f>
        <v>1027.210126871116</v>
      </c>
      <c r="N750" s="1">
        <f>'All coins'!J750</f>
        <v>1.3142536693832678</v>
      </c>
      <c r="O750" s="1">
        <f>'All coins'!M750</f>
        <v>188.87913719626181</v>
      </c>
      <c r="P750" s="1">
        <f>'All coins'!P750</f>
        <v>1757.1198618025905</v>
      </c>
      <c r="Q750" s="1"/>
      <c r="R750" s="11">
        <v>1</v>
      </c>
      <c r="S750" s="11">
        <v>1</v>
      </c>
      <c r="T750" s="11">
        <v>1</v>
      </c>
      <c r="U750" s="11">
        <v>1</v>
      </c>
      <c r="V750" s="11">
        <v>1</v>
      </c>
    </row>
    <row r="751" spans="1:22" ht="15" thickBot="1" x14ac:dyDescent="0.4">
      <c r="A751" s="6">
        <v>43119</v>
      </c>
      <c r="C751" s="3">
        <f>'All coins'!B751/'All coins'!S751</f>
        <v>0.50911673668544055</v>
      </c>
      <c r="D751" s="3">
        <f>'All coins'!E751/'All coins'!S751</f>
        <v>0.19152768361896605</v>
      </c>
      <c r="E751" s="3">
        <f>'All coins'!H751/'All coins'!S751</f>
        <v>0.19624185068915184</v>
      </c>
      <c r="F751" s="3">
        <f>'All coins'!K751/'All coins'!S751</f>
        <v>7.5078506039590584E-2</v>
      </c>
      <c r="G751" s="3">
        <f>'All coins'!N751/'All coins'!S751</f>
        <v>2.8035222966850848E-2</v>
      </c>
      <c r="H751" s="3"/>
      <c r="I751" s="4">
        <f t="shared" si="15"/>
        <v>1</v>
      </c>
      <c r="L751" s="1">
        <f>'All coins'!D751</f>
        <v>11322.358054594106</v>
      </c>
      <c r="M751" s="1">
        <f>'All coins'!G751</f>
        <v>1029.3173820175036</v>
      </c>
      <c r="N751" s="1">
        <f>'All coins'!J751</f>
        <v>1.5861847217464253</v>
      </c>
      <c r="O751" s="1">
        <f>'All coins'!M751</f>
        <v>192.78719883127005</v>
      </c>
      <c r="P751" s="1">
        <f>'All coins'!P751</f>
        <v>1732.0235101728808</v>
      </c>
      <c r="Q751" s="1"/>
      <c r="R751" s="11">
        <v>1</v>
      </c>
      <c r="S751" s="11">
        <v>1</v>
      </c>
      <c r="T751" s="11">
        <v>1</v>
      </c>
      <c r="U751" s="11">
        <v>1</v>
      </c>
      <c r="V751" s="11">
        <v>1</v>
      </c>
    </row>
    <row r="752" spans="1:22" ht="15" thickBot="1" x14ac:dyDescent="0.4">
      <c r="A752" s="7">
        <v>43120</v>
      </c>
      <c r="C752" s="3">
        <f>'All coins'!B752/'All coins'!S752</f>
        <v>0.57035384276663392</v>
      </c>
      <c r="D752" s="3">
        <f>'All coins'!E752/'All coins'!S752</f>
        <v>0.21347537230715147</v>
      </c>
      <c r="E752" s="3">
        <f>'All coins'!H752/'All coins'!S752</f>
        <v>0.1331198086802704</v>
      </c>
      <c r="F752" s="3">
        <f>'All coins'!K752/'All coins'!S752</f>
        <v>5.7365529034689264E-2</v>
      </c>
      <c r="G752" s="3">
        <f>'All coins'!N752/'All coins'!S752</f>
        <v>2.5685447211254916E-2</v>
      </c>
      <c r="H752" s="3"/>
      <c r="I752" s="4">
        <f t="shared" si="15"/>
        <v>0.99999999999999989</v>
      </c>
      <c r="L752" s="1">
        <f>'All coins'!D752</f>
        <v>11780.314601975155</v>
      </c>
      <c r="M752" s="1">
        <f>'All coins'!G752</f>
        <v>1096.9617875208583</v>
      </c>
      <c r="N752" s="1">
        <f>'All coins'!J752</f>
        <v>1.5430239081183099</v>
      </c>
      <c r="O752" s="1">
        <f>'All coins'!M752</f>
        <v>193.1227470184827</v>
      </c>
      <c r="P752" s="1">
        <f>'All coins'!P752</f>
        <v>1764.6954044120903</v>
      </c>
      <c r="Q752" s="1"/>
      <c r="R752" s="11">
        <v>1</v>
      </c>
      <c r="S752" s="11">
        <v>1</v>
      </c>
      <c r="T752" s="11">
        <v>1</v>
      </c>
      <c r="U752" s="11">
        <v>1</v>
      </c>
      <c r="V752" s="11">
        <v>1</v>
      </c>
    </row>
    <row r="753" spans="1:22" ht="15" thickBot="1" x14ac:dyDescent="0.4">
      <c r="A753" s="6">
        <v>43121</v>
      </c>
      <c r="C753" s="3">
        <f>'All coins'!B753/'All coins'!S753</f>
        <v>0.61194062106783942</v>
      </c>
      <c r="D753" s="3">
        <f>'All coins'!E753/'All coins'!S753</f>
        <v>0.19687899129689732</v>
      </c>
      <c r="E753" s="3">
        <f>'All coins'!H753/'All coins'!S753</f>
        <v>8.302623874705628E-2</v>
      </c>
      <c r="F753" s="3">
        <f>'All coins'!K753/'All coins'!S753</f>
        <v>6.3400794028593582E-2</v>
      </c>
      <c r="G753" s="3">
        <f>'All coins'!N753/'All coins'!S753</f>
        <v>4.4753354859613292E-2</v>
      </c>
      <c r="H753" s="3"/>
      <c r="I753" s="4">
        <f t="shared" si="15"/>
        <v>0.99999999999999989</v>
      </c>
      <c r="L753" s="1">
        <f>'All coins'!D753</f>
        <v>12555.305342664407</v>
      </c>
      <c r="M753" s="1">
        <f>'All coins'!G753</f>
        <v>1093.6309514835182</v>
      </c>
      <c r="N753" s="1">
        <f>'All coins'!J753</f>
        <v>1.5726038000839917</v>
      </c>
      <c r="O753" s="1">
        <f>'All coins'!M753</f>
        <v>211.24774687834423</v>
      </c>
      <c r="P753" s="1">
        <f>'All coins'!P753</f>
        <v>2030.1187943532766</v>
      </c>
      <c r="Q753" s="1"/>
      <c r="R753" s="11">
        <v>1</v>
      </c>
      <c r="S753" s="11">
        <v>1</v>
      </c>
      <c r="T753" s="11">
        <v>1</v>
      </c>
      <c r="U753" s="11">
        <v>1</v>
      </c>
      <c r="V753" s="11">
        <v>1</v>
      </c>
    </row>
    <row r="754" spans="1:22" ht="15" thickBot="1" x14ac:dyDescent="0.4">
      <c r="A754" s="7">
        <v>43122</v>
      </c>
      <c r="C754" s="3">
        <f>'All coins'!B754/'All coins'!S754</f>
        <v>0.58951653026527207</v>
      </c>
      <c r="D754" s="3">
        <f>'All coins'!E754/'All coins'!S754</f>
        <v>0.2107114854851754</v>
      </c>
      <c r="E754" s="3">
        <f>'All coins'!H754/'All coins'!S754</f>
        <v>0.11642867508025294</v>
      </c>
      <c r="F754" s="3">
        <f>'All coins'!K754/'All coins'!S754</f>
        <v>5.1865300446491534E-2</v>
      </c>
      <c r="G754" s="3">
        <f>'All coins'!N754/'All coins'!S754</f>
        <v>3.1478008722808218E-2</v>
      </c>
      <c r="H754" s="3"/>
      <c r="I754" s="4">
        <f t="shared" si="15"/>
        <v>1</v>
      </c>
      <c r="L754" s="1">
        <f>'All coins'!D754</f>
        <v>11427.12391861799</v>
      </c>
      <c r="M754" s="1">
        <f>'All coins'!G754</f>
        <v>1019.1060971158736</v>
      </c>
      <c r="N754" s="1">
        <f>'All coins'!J754</f>
        <v>1.3728413596202325</v>
      </c>
      <c r="O754" s="1">
        <f>'All coins'!M754</f>
        <v>191.40876115987479</v>
      </c>
      <c r="P754" s="1">
        <f>'All coins'!P754</f>
        <v>1776.1521779321388</v>
      </c>
      <c r="Q754" s="1"/>
      <c r="R754" s="11">
        <v>1</v>
      </c>
      <c r="S754" s="11">
        <v>1</v>
      </c>
      <c r="T754" s="11">
        <v>1</v>
      </c>
      <c r="U754" s="11">
        <v>1</v>
      </c>
      <c r="V754" s="11">
        <v>1</v>
      </c>
    </row>
    <row r="755" spans="1:22" ht="15" thickBot="1" x14ac:dyDescent="0.4">
      <c r="A755" s="6">
        <v>43123</v>
      </c>
      <c r="C755" s="3">
        <f>'All coins'!B755/'All coins'!S755</f>
        <v>0.57691242204036419</v>
      </c>
      <c r="D755" s="3">
        <f>'All coins'!E755/'All coins'!S755</f>
        <v>0.21233412046215239</v>
      </c>
      <c r="E755" s="3">
        <f>'All coins'!H755/'All coins'!S755</f>
        <v>0.12775100926921878</v>
      </c>
      <c r="F755" s="3">
        <f>'All coins'!K755/'All coins'!S755</f>
        <v>5.454814129372975E-2</v>
      </c>
      <c r="G755" s="3">
        <f>'All coins'!N755/'All coins'!S755</f>
        <v>2.8454306934535083E-2</v>
      </c>
      <c r="H755" s="3"/>
      <c r="I755" s="4">
        <f t="shared" si="15"/>
        <v>1.0000000000000002</v>
      </c>
      <c r="L755" s="1">
        <f>'All coins'!D755</f>
        <v>10785.809270097216</v>
      </c>
      <c r="M755" s="1">
        <f>'All coins'!G755</f>
        <v>992.65510736073395</v>
      </c>
      <c r="N755" s="1">
        <f>'All coins'!J755</f>
        <v>1.3423855868382015</v>
      </c>
      <c r="O755" s="1">
        <f>'All coins'!M755</f>
        <v>179.68157878040284</v>
      </c>
      <c r="P755" s="1">
        <f>'All coins'!P755</f>
        <v>1609.422386975984</v>
      </c>
      <c r="Q755" s="1"/>
      <c r="R755" s="11">
        <v>1</v>
      </c>
      <c r="S755" s="11">
        <v>1</v>
      </c>
      <c r="T755" s="11">
        <v>1</v>
      </c>
      <c r="U755" s="11">
        <v>1</v>
      </c>
      <c r="V755" s="11">
        <v>1</v>
      </c>
    </row>
    <row r="756" spans="1:22" ht="15" thickBot="1" x14ac:dyDescent="0.4">
      <c r="A756" s="7">
        <v>43124</v>
      </c>
      <c r="C756" s="3">
        <f>'All coins'!B756/'All coins'!S756</f>
        <v>0.58990543107635396</v>
      </c>
      <c r="D756" s="3">
        <f>'All coins'!E756/'All coins'!S756</f>
        <v>0.21062337102086912</v>
      </c>
      <c r="E756" s="3">
        <f>'All coins'!H756/'All coins'!S756</f>
        <v>0.13057946467126538</v>
      </c>
      <c r="F756" s="3">
        <f>'All coins'!K756/'All coins'!S756</f>
        <v>4.6676438322344707E-2</v>
      </c>
      <c r="G756" s="3">
        <f>'All coins'!N756/'All coins'!S756</f>
        <v>2.2215294909166728E-2</v>
      </c>
      <c r="H756" s="3"/>
      <c r="I756" s="4">
        <f t="shared" si="15"/>
        <v>0.99999999999999989</v>
      </c>
      <c r="L756" s="1">
        <f>'All coins'!D756</f>
        <v>10824.44832524063</v>
      </c>
      <c r="M756" s="1">
        <f>'All coins'!G756</f>
        <v>1021.5874636439917</v>
      </c>
      <c r="N756" s="1">
        <f>'All coins'!J756</f>
        <v>1.3454247267514334</v>
      </c>
      <c r="O756" s="1">
        <f>'All coins'!M756</f>
        <v>178.33502798698007</v>
      </c>
      <c r="P756" s="1">
        <f>'All coins'!P756</f>
        <v>1619.6582566991333</v>
      </c>
      <c r="Q756" s="1"/>
      <c r="R756" s="11">
        <v>1</v>
      </c>
      <c r="S756" s="11">
        <v>1</v>
      </c>
      <c r="T756" s="11">
        <v>1</v>
      </c>
      <c r="U756" s="11">
        <v>1</v>
      </c>
      <c r="V756" s="11">
        <v>1</v>
      </c>
    </row>
    <row r="757" spans="1:22" ht="15" thickBot="1" x14ac:dyDescent="0.4">
      <c r="A757" s="6">
        <v>43125</v>
      </c>
      <c r="C757" s="3">
        <f>'All coins'!B757/'All coins'!S757</f>
        <v>0.59356380848834678</v>
      </c>
      <c r="D757" s="3">
        <f>'All coins'!E757/'All coins'!S757</f>
        <v>0.24788016883974362</v>
      </c>
      <c r="E757" s="3">
        <f>'All coins'!H757/'All coins'!S757</f>
        <v>9.1592379924050227E-2</v>
      </c>
      <c r="F757" s="3">
        <f>'All coins'!K757/'All coins'!S757</f>
        <v>4.471302485079412E-2</v>
      </c>
      <c r="G757" s="3">
        <f>'All coins'!N757/'All coins'!S757</f>
        <v>2.2250617897065429E-2</v>
      </c>
      <c r="H757" s="3"/>
      <c r="I757" s="4">
        <f t="shared" si="15"/>
        <v>1.0000000000000002</v>
      </c>
      <c r="L757" s="1">
        <f>'All coins'!D757</f>
        <v>11311.253902666565</v>
      </c>
      <c r="M757" s="1">
        <f>'All coins'!G757</f>
        <v>1051.2785341631904</v>
      </c>
      <c r="N757" s="1">
        <f>'All coins'!J757</f>
        <v>1.3581059775802344</v>
      </c>
      <c r="O757" s="1">
        <f>'All coins'!M757</f>
        <v>180.75914088104335</v>
      </c>
      <c r="P757" s="1">
        <f>'All coins'!P757</f>
        <v>1652.8634016838887</v>
      </c>
      <c r="Q757" s="1"/>
      <c r="R757" s="11">
        <v>1</v>
      </c>
      <c r="S757" s="11">
        <v>1</v>
      </c>
      <c r="T757" s="11">
        <v>1</v>
      </c>
      <c r="U757" s="11">
        <v>1</v>
      </c>
      <c r="V757" s="11">
        <v>1</v>
      </c>
    </row>
    <row r="758" spans="1:22" ht="15" thickBot="1" x14ac:dyDescent="0.4">
      <c r="A758" s="7">
        <v>43126</v>
      </c>
      <c r="C758" s="3">
        <f>'All coins'!B758/'All coins'!S758</f>
        <v>0.60109619983022411</v>
      </c>
      <c r="D758" s="3">
        <f>'All coins'!E758/'All coins'!S758</f>
        <v>0.2785285570096217</v>
      </c>
      <c r="E758" s="3">
        <f>'All coins'!H758/'All coins'!S758</f>
        <v>5.8496003435200908E-2</v>
      </c>
      <c r="F758" s="3">
        <f>'All coins'!K758/'All coins'!S758</f>
        <v>4.0741530185311174E-2</v>
      </c>
      <c r="G758" s="3">
        <f>'All coins'!N758/'All coins'!S758</f>
        <v>2.1137709539642023E-2</v>
      </c>
      <c r="H758" s="3"/>
      <c r="I758" s="4">
        <f t="shared" si="15"/>
        <v>0.99999999999999989</v>
      </c>
      <c r="L758" s="1">
        <f>'All coins'!D758</f>
        <v>11085.21626671629</v>
      </c>
      <c r="M758" s="1">
        <f>'All coins'!G758</f>
        <v>1048.0844824167079</v>
      </c>
      <c r="N758" s="1">
        <f>'All coins'!J758</f>
        <v>1.3029065652511538</v>
      </c>
      <c r="O758" s="1">
        <f>'All coins'!M758</f>
        <v>179.06958975165549</v>
      </c>
      <c r="P758" s="1">
        <f>'All coins'!P758</f>
        <v>1631.7231757560514</v>
      </c>
      <c r="Q758" s="1"/>
      <c r="R758" s="11">
        <v>1</v>
      </c>
      <c r="S758" s="11">
        <v>1</v>
      </c>
      <c r="T758" s="11">
        <v>1</v>
      </c>
      <c r="U758" s="11">
        <v>1</v>
      </c>
      <c r="V758" s="11">
        <v>1</v>
      </c>
    </row>
    <row r="759" spans="1:22" ht="15" thickBot="1" x14ac:dyDescent="0.4">
      <c r="A759" s="6">
        <v>43127</v>
      </c>
      <c r="C759" s="3">
        <f>'All coins'!B759/'All coins'!S759</f>
        <v>0.63887288629252481</v>
      </c>
      <c r="D759" s="3">
        <f>'All coins'!E759/'All coins'!S759</f>
        <v>0.19677255075008887</v>
      </c>
      <c r="E759" s="3">
        <f>'All coins'!H759/'All coins'!S759</f>
        <v>9.6949546620938062E-2</v>
      </c>
      <c r="F759" s="3">
        <f>'All coins'!K759/'All coins'!S759</f>
        <v>4.266965452780791E-2</v>
      </c>
      <c r="G759" s="3">
        <f>'All coins'!N759/'All coins'!S759</f>
        <v>2.4735361808640385E-2</v>
      </c>
      <c r="H759" s="3"/>
      <c r="I759" s="4">
        <f t="shared" si="15"/>
        <v>0.99999999999999989</v>
      </c>
      <c r="L759" s="1">
        <f>'All coins'!D759</f>
        <v>11020.748955446847</v>
      </c>
      <c r="M759" s="1">
        <f>'All coins'!G759</f>
        <v>1076.1240828295217</v>
      </c>
      <c r="N759" s="1">
        <f>'All coins'!J759</f>
        <v>1.2114826900719917</v>
      </c>
      <c r="O759" s="1">
        <f>'All coins'!M759</f>
        <v>175.88342550761067</v>
      </c>
      <c r="P759" s="1">
        <f>'All coins'!P759</f>
        <v>1594.3709709912794</v>
      </c>
      <c r="Q759" s="1"/>
      <c r="R759" s="11">
        <v>1</v>
      </c>
      <c r="S759" s="11">
        <v>1</v>
      </c>
      <c r="T759" s="11">
        <v>1</v>
      </c>
      <c r="U759" s="11">
        <v>1</v>
      </c>
      <c r="V759" s="11">
        <v>1</v>
      </c>
    </row>
    <row r="760" spans="1:22" ht="15" thickBot="1" x14ac:dyDescent="0.4">
      <c r="A760" s="7">
        <v>43128</v>
      </c>
      <c r="C760" s="3">
        <f>'All coins'!B760/'All coins'!S760</f>
        <v>0.59351651457270871</v>
      </c>
      <c r="D760" s="3">
        <f>'All coins'!E760/'All coins'!S760</f>
        <v>0.30916974967024358</v>
      </c>
      <c r="E760" s="3">
        <f>'All coins'!H760/'All coins'!S760</f>
        <v>4.3571165470332636E-2</v>
      </c>
      <c r="F760" s="3">
        <f>'All coins'!K760/'All coins'!S760</f>
        <v>3.5657057010498129E-2</v>
      </c>
      <c r="G760" s="3">
        <f>'All coins'!N760/'All coins'!S760</f>
        <v>1.8085513276217161E-2</v>
      </c>
      <c r="H760" s="3"/>
      <c r="I760" s="4">
        <f t="shared" si="15"/>
        <v>1.0000000000000002</v>
      </c>
      <c r="L760" s="1">
        <f>'All coins'!D760</f>
        <v>11309.170356917746</v>
      </c>
      <c r="M760" s="1">
        <f>'All coins'!G760</f>
        <v>1183.7549770505857</v>
      </c>
      <c r="N760" s="1">
        <f>'All coins'!J760</f>
        <v>1.2155755129737016</v>
      </c>
      <c r="O760" s="1">
        <f>'All coins'!M760</f>
        <v>180.14353664269001</v>
      </c>
      <c r="P760" s="1">
        <f>'All coins'!P760</f>
        <v>1620.9689573857404</v>
      </c>
      <c r="Q760" s="1"/>
      <c r="R760" s="11">
        <v>1</v>
      </c>
      <c r="S760" s="11">
        <v>1</v>
      </c>
      <c r="T760" s="11">
        <v>1</v>
      </c>
      <c r="U760" s="11">
        <v>1</v>
      </c>
      <c r="V760" s="11">
        <v>1</v>
      </c>
    </row>
    <row r="761" spans="1:22" ht="15" thickBot="1" x14ac:dyDescent="0.4">
      <c r="A761" s="6">
        <v>43129</v>
      </c>
      <c r="C761" s="3">
        <f>'All coins'!B761/'All coins'!S761</f>
        <v>0.56831425984025707</v>
      </c>
      <c r="D761" s="3">
        <f>'All coins'!E761/'All coins'!S761</f>
        <v>0.2637397507998071</v>
      </c>
      <c r="E761" s="3">
        <f>'All coins'!H761/'All coins'!S761</f>
        <v>7.929371879482508E-2</v>
      </c>
      <c r="F761" s="3">
        <f>'All coins'!K761/'All coins'!S761</f>
        <v>4.5812905814836311E-2</v>
      </c>
      <c r="G761" s="3">
        <f>'All coins'!N761/'All coins'!S761</f>
        <v>4.2839364750274549E-2</v>
      </c>
      <c r="H761" s="3"/>
      <c r="I761" s="4">
        <f t="shared" si="15"/>
        <v>1.0000000000000002</v>
      </c>
      <c r="L761" s="1">
        <f>'All coins'!D761</f>
        <v>11448.397309768383</v>
      </c>
      <c r="M761" s="1">
        <f>'All coins'!G761</f>
        <v>1195.8671476038203</v>
      </c>
      <c r="N761" s="1">
        <f>'All coins'!J761</f>
        <v>1.3494691544468091</v>
      </c>
      <c r="O761" s="1">
        <f>'All coins'!M761</f>
        <v>192.00059455130057</v>
      </c>
      <c r="P761" s="1">
        <f>'All coins'!P761</f>
        <v>1727.8365107263683</v>
      </c>
      <c r="Q761" s="1"/>
      <c r="R761" s="11">
        <v>1</v>
      </c>
      <c r="S761" s="11">
        <v>1</v>
      </c>
      <c r="T761" s="11">
        <v>1</v>
      </c>
      <c r="U761" s="11">
        <v>1</v>
      </c>
      <c r="V761" s="11">
        <v>1</v>
      </c>
    </row>
    <row r="762" spans="1:22" ht="15" thickBot="1" x14ac:dyDescent="0.4">
      <c r="A762" s="7">
        <v>43130</v>
      </c>
      <c r="C762" s="3">
        <f>'All coins'!B762/'All coins'!S762</f>
        <v>0.56198942790015605</v>
      </c>
      <c r="D762" s="3">
        <f>'All coins'!E762/'All coins'!S762</f>
        <v>0.32704520843203433</v>
      </c>
      <c r="E762" s="3">
        <f>'All coins'!H762/'All coins'!S762</f>
        <v>5.5944346998198724E-2</v>
      </c>
      <c r="F762" s="3">
        <f>'All coins'!K762/'All coins'!S762</f>
        <v>3.828397543666065E-2</v>
      </c>
      <c r="G762" s="3">
        <f>'All coins'!N762/'All coins'!S762</f>
        <v>1.6737041232950389E-2</v>
      </c>
      <c r="H762" s="3"/>
      <c r="I762" s="4">
        <f t="shared" si="15"/>
        <v>1</v>
      </c>
      <c r="L762" s="1">
        <f>'All coins'!D762</f>
        <v>10868.511090000269</v>
      </c>
      <c r="M762" s="1">
        <f>'All coins'!G762</f>
        <v>1092.0722359809185</v>
      </c>
      <c r="N762" s="1">
        <f>'All coins'!J762</f>
        <v>1.2636300200557984</v>
      </c>
      <c r="O762" s="1">
        <f>'All coins'!M762</f>
        <v>179.99308289708199</v>
      </c>
      <c r="P762" s="1">
        <f>'All coins'!P762</f>
        <v>1644.0773591364641</v>
      </c>
      <c r="Q762" s="1"/>
      <c r="R762" s="11">
        <v>1</v>
      </c>
      <c r="S762" s="11">
        <v>1</v>
      </c>
      <c r="T762" s="11">
        <v>1</v>
      </c>
      <c r="U762" s="11">
        <v>1</v>
      </c>
      <c r="V762" s="11">
        <v>1</v>
      </c>
    </row>
    <row r="763" spans="1:22" ht="15" thickBot="1" x14ac:dyDescent="0.4">
      <c r="A763" s="6">
        <v>43131</v>
      </c>
      <c r="C763" s="3">
        <f>'All coins'!B763/'All coins'!S763</f>
        <v>0.6033227906510753</v>
      </c>
      <c r="D763" s="3">
        <f>'All coins'!E763/'All coins'!S763</f>
        <v>0.25198001725772573</v>
      </c>
      <c r="E763" s="3">
        <f>'All coins'!H763/'All coins'!S763</f>
        <v>7.1815793504052178E-2</v>
      </c>
      <c r="F763" s="3">
        <f>'All coins'!K763/'All coins'!S763</f>
        <v>4.9538060245022983E-2</v>
      </c>
      <c r="G763" s="3">
        <f>'All coins'!N763/'All coins'!S763</f>
        <v>2.3343338342123824E-2</v>
      </c>
      <c r="H763" s="3"/>
      <c r="I763" s="4">
        <f t="shared" si="15"/>
        <v>1</v>
      </c>
      <c r="L763" s="1">
        <f>'All coins'!D763</f>
        <v>9981.364120427841</v>
      </c>
      <c r="M763" s="1">
        <f>'All coins'!G763</f>
        <v>1080.7142422058594</v>
      </c>
      <c r="N763" s="1">
        <f>'All coins'!J763</f>
        <v>1.099573347118517</v>
      </c>
      <c r="O763" s="1">
        <f>'All coins'!M763</f>
        <v>164.34019900201073</v>
      </c>
      <c r="P763" s="1">
        <f>'All coins'!P763</f>
        <v>1447.4652921639097</v>
      </c>
      <c r="Q763" s="1"/>
      <c r="R763" s="11">
        <v>1</v>
      </c>
      <c r="S763" s="11">
        <v>1</v>
      </c>
      <c r="T763" s="11">
        <v>1</v>
      </c>
      <c r="U763" s="11">
        <v>1</v>
      </c>
      <c r="V763" s="11">
        <v>1</v>
      </c>
    </row>
    <row r="764" spans="1:22" ht="15" thickBot="1" x14ac:dyDescent="0.4">
      <c r="A764" s="7">
        <v>43132</v>
      </c>
      <c r="C764" s="3">
        <f>'All coins'!B764/'All coins'!S764</f>
        <v>0.55811252544788115</v>
      </c>
      <c r="D764" s="3">
        <f>'All coins'!E764/'All coins'!S764</f>
        <v>0.32239528605580542</v>
      </c>
      <c r="E764" s="3">
        <f>'All coins'!H764/'All coins'!S764</f>
        <v>5.7777201023456431E-2</v>
      </c>
      <c r="F764" s="3">
        <f>'All coins'!K764/'All coins'!S764</f>
        <v>4.011389132702773E-2</v>
      </c>
      <c r="G764" s="3">
        <f>'All coins'!N764/'All coins'!S764</f>
        <v>2.1601096145829276E-2</v>
      </c>
      <c r="H764" s="3"/>
      <c r="I764" s="4">
        <f t="shared" si="15"/>
        <v>1</v>
      </c>
      <c r="L764" s="1">
        <f>'All coins'!D764</f>
        <v>9842.4923235226561</v>
      </c>
      <c r="M764" s="1">
        <f>'All coins'!G764</f>
        <v>1043.5959586707866</v>
      </c>
      <c r="N764" s="1">
        <f>'All coins'!J764</f>
        <v>1.1260462284771433</v>
      </c>
      <c r="O764" s="1">
        <f>'All coins'!M764</f>
        <v>162.33043625304691</v>
      </c>
      <c r="P764" s="1">
        <f>'All coins'!P764</f>
        <v>1476.001722990062</v>
      </c>
      <c r="Q764" s="1"/>
      <c r="R764" s="11">
        <v>1</v>
      </c>
      <c r="S764" s="11">
        <v>1</v>
      </c>
      <c r="T764" s="11">
        <v>1</v>
      </c>
      <c r="U764" s="11">
        <v>1</v>
      </c>
      <c r="V764" s="11">
        <v>1</v>
      </c>
    </row>
    <row r="765" spans="1:22" ht="15" thickBot="1" x14ac:dyDescent="0.4">
      <c r="A765" s="6">
        <v>43133</v>
      </c>
      <c r="C765" s="3">
        <f>'All coins'!B765/'All coins'!S765</f>
        <v>0.53707548695941443</v>
      </c>
      <c r="D765" s="3">
        <f>'All coins'!E765/'All coins'!S765</f>
        <v>0.33586611511652453</v>
      </c>
      <c r="E765" s="3">
        <f>'All coins'!H765/'All coins'!S765</f>
        <v>5.468904051475762E-2</v>
      </c>
      <c r="F765" s="3">
        <f>'All coins'!K765/'All coins'!S765</f>
        <v>5.2071346001232803E-2</v>
      </c>
      <c r="G765" s="3">
        <f>'All coins'!N765/'All coins'!S765</f>
        <v>2.0298011408070658E-2</v>
      </c>
      <c r="H765" s="3"/>
      <c r="I765" s="4">
        <f t="shared" si="15"/>
        <v>1</v>
      </c>
      <c r="L765" s="1">
        <f>'All coins'!D765</f>
        <v>8824.7193882138054</v>
      </c>
      <c r="M765" s="1">
        <f>'All coins'!G765</f>
        <v>945.96476201218468</v>
      </c>
      <c r="N765" s="1">
        <f>'All coins'!J765</f>
        <v>0.93461367753850444</v>
      </c>
      <c r="O765" s="1">
        <f>'All coins'!M765</f>
        <v>140.58628597295737</v>
      </c>
      <c r="P765" s="1">
        <f>'All coins'!P765</f>
        <v>1252.0867046747373</v>
      </c>
      <c r="Q765" s="1"/>
      <c r="R765" s="11">
        <v>1</v>
      </c>
      <c r="S765" s="11">
        <v>1</v>
      </c>
      <c r="T765" s="11">
        <v>1</v>
      </c>
      <c r="U765" s="11">
        <v>1</v>
      </c>
      <c r="V765" s="11">
        <v>1</v>
      </c>
    </row>
    <row r="766" spans="1:22" ht="15" thickBot="1" x14ac:dyDescent="0.4">
      <c r="A766" s="7">
        <v>43134</v>
      </c>
      <c r="C766" s="3">
        <f>'All coins'!B766/'All coins'!S766</f>
        <v>0.56114228910433461</v>
      </c>
      <c r="D766" s="3">
        <f>'All coins'!E766/'All coins'!S766</f>
        <v>0.23522097312372589</v>
      </c>
      <c r="E766" s="3">
        <f>'All coins'!H766/'All coins'!S766</f>
        <v>0.10617057955353523</v>
      </c>
      <c r="F766" s="3">
        <f>'All coins'!K766/'All coins'!S766</f>
        <v>7.1996130452870372E-2</v>
      </c>
      <c r="G766" s="3">
        <f>'All coins'!N766/'All coins'!S766</f>
        <v>2.5470027765533802E-2</v>
      </c>
      <c r="H766" s="3"/>
      <c r="I766" s="4">
        <f t="shared" si="15"/>
        <v>0.99999999999999989</v>
      </c>
      <c r="L766" s="1">
        <f>'All coins'!D766</f>
        <v>8801.8560201607525</v>
      </c>
      <c r="M766" s="1">
        <f>'All coins'!G766</f>
        <v>931.06349616086482</v>
      </c>
      <c r="N766" s="1">
        <f>'All coins'!J766</f>
        <v>0.89481817118451012</v>
      </c>
      <c r="O766" s="1">
        <f>'All coins'!M766</f>
        <v>130.89449018261038</v>
      </c>
      <c r="P766" s="1">
        <f>'All coins'!P766</f>
        <v>1184.3387179009178</v>
      </c>
      <c r="Q766" s="1"/>
      <c r="R766" s="11">
        <v>1</v>
      </c>
      <c r="S766" s="11">
        <v>1</v>
      </c>
      <c r="T766" s="11">
        <v>1</v>
      </c>
      <c r="U766" s="11">
        <v>1</v>
      </c>
      <c r="V766" s="11">
        <v>1</v>
      </c>
    </row>
    <row r="767" spans="1:22" ht="15" thickBot="1" x14ac:dyDescent="0.4">
      <c r="A767" s="6">
        <v>43135</v>
      </c>
      <c r="C767" s="3">
        <f>'All coins'!B767/'All coins'!S767</f>
        <v>0.57605789793696249</v>
      </c>
      <c r="D767" s="3">
        <f>'All coins'!E767/'All coins'!S767</f>
        <v>0.20754846070505381</v>
      </c>
      <c r="E767" s="3">
        <f>'All coins'!H767/'All coins'!S767</f>
        <v>8.0687463523044747E-2</v>
      </c>
      <c r="F767" s="3">
        <f>'All coins'!K767/'All coins'!S767</f>
        <v>0.11651792772096073</v>
      </c>
      <c r="G767" s="3">
        <f>'All coins'!N767/'All coins'!S767</f>
        <v>1.9188250113978091E-2</v>
      </c>
      <c r="H767" s="3"/>
      <c r="I767" s="4">
        <f t="shared" si="15"/>
        <v>0.99999999999999989</v>
      </c>
      <c r="L767" s="1">
        <f>'All coins'!D767</f>
        <v>8967.0744090294538</v>
      </c>
      <c r="M767" s="1">
        <f>'All coins'!G767</f>
        <v>876.70582141053535</v>
      </c>
      <c r="N767" s="1">
        <f>'All coins'!J767</f>
        <v>0.95827600258570256</v>
      </c>
      <c r="O767" s="1">
        <f>'All coins'!M767</f>
        <v>161.12983084702307</v>
      </c>
      <c r="P767" s="1">
        <f>'All coins'!P767</f>
        <v>1270.559294174587</v>
      </c>
      <c r="Q767" s="1"/>
      <c r="R767" s="11">
        <v>1</v>
      </c>
      <c r="S767" s="11">
        <v>1</v>
      </c>
      <c r="T767" s="11">
        <v>1</v>
      </c>
      <c r="U767" s="11">
        <v>1</v>
      </c>
      <c r="V767" s="11">
        <v>1</v>
      </c>
    </row>
    <row r="768" spans="1:22" ht="15" thickBot="1" x14ac:dyDescent="0.4">
      <c r="A768" s="7">
        <v>43136</v>
      </c>
      <c r="C768" s="3">
        <f>'All coins'!B768/'All coins'!S768</f>
        <v>0.50633323642925387</v>
      </c>
      <c r="D768" s="3">
        <f>'All coins'!E768/'All coins'!S768</f>
        <v>0.31857295372782757</v>
      </c>
      <c r="E768" s="3">
        <f>'All coins'!H768/'All coins'!S768</f>
        <v>4.5047446300183619E-2</v>
      </c>
      <c r="F768" s="3">
        <f>'All coins'!K768/'All coins'!S768</f>
        <v>0.118016647112116</v>
      </c>
      <c r="G768" s="3">
        <f>'All coins'!N768/'All coins'!S768</f>
        <v>1.2029716430618946E-2</v>
      </c>
      <c r="H768" s="3"/>
      <c r="I768" s="4">
        <f t="shared" si="15"/>
        <v>1</v>
      </c>
      <c r="L768" s="1">
        <f>'All coins'!D768</f>
        <v>7879.6527684566272</v>
      </c>
      <c r="M768" s="1">
        <f>'All coins'!G768</f>
        <v>719.64669551902011</v>
      </c>
      <c r="N768" s="1">
        <f>'All coins'!J768</f>
        <v>0.80974247884718964</v>
      </c>
      <c r="O768" s="1">
        <f>'All coins'!M768</f>
        <v>147.16305046922844</v>
      </c>
      <c r="P768" s="1">
        <f>'All coins'!P768</f>
        <v>1149.9493107252608</v>
      </c>
      <c r="Q768" s="1"/>
      <c r="R768" s="11">
        <v>1</v>
      </c>
      <c r="S768" s="11">
        <v>1</v>
      </c>
      <c r="T768" s="11">
        <v>1</v>
      </c>
      <c r="U768" s="11">
        <v>1</v>
      </c>
      <c r="V768" s="11">
        <v>1</v>
      </c>
    </row>
    <row r="769" spans="1:22" ht="15" thickBot="1" x14ac:dyDescent="0.4">
      <c r="A769" s="6">
        <v>43137</v>
      </c>
      <c r="C769" s="3">
        <f>'All coins'!B769/'All coins'!S769</f>
        <v>0.53765018853400037</v>
      </c>
      <c r="D769" s="3">
        <f>'All coins'!E769/'All coins'!S769</f>
        <v>0.32611144503481931</v>
      </c>
      <c r="E769" s="3">
        <f>'All coins'!H769/'All coins'!S769</f>
        <v>4.8433542525026872E-2</v>
      </c>
      <c r="F769" s="3">
        <f>'All coins'!K769/'All coins'!S769</f>
        <v>7.2671860710401631E-2</v>
      </c>
      <c r="G769" s="3">
        <f>'All coins'!N769/'All coins'!S769</f>
        <v>1.5132963195751841E-2</v>
      </c>
      <c r="H769" s="3"/>
      <c r="I769" s="4">
        <f t="shared" si="15"/>
        <v>1</v>
      </c>
      <c r="L769" s="1">
        <f>'All coins'!D769</f>
        <v>6917.409406338289</v>
      </c>
      <c r="M769" s="1">
        <f>'All coins'!G769</f>
        <v>750.19691674990406</v>
      </c>
      <c r="N769" s="1">
        <f>'All coins'!J769</f>
        <v>0.67117518446004609</v>
      </c>
      <c r="O769" s="1">
        <f>'All coins'!M769</f>
        <v>124.49650924343145</v>
      </c>
      <c r="P769" s="1">
        <f>'All coins'!P769</f>
        <v>875.08252640419039</v>
      </c>
      <c r="Q769" s="1"/>
      <c r="R769" s="11">
        <v>1</v>
      </c>
      <c r="S769" s="11">
        <v>1</v>
      </c>
      <c r="T769" s="11">
        <v>1</v>
      </c>
      <c r="U769" s="11">
        <v>1</v>
      </c>
      <c r="V769" s="11">
        <v>1</v>
      </c>
    </row>
    <row r="770" spans="1:22" ht="15" thickBot="1" x14ac:dyDescent="0.4">
      <c r="A770" s="7">
        <v>43138</v>
      </c>
      <c r="C770" s="3">
        <f>'All coins'!B770/'All coins'!S770</f>
        <v>0.61703737204501719</v>
      </c>
      <c r="D770" s="3">
        <f>'All coins'!E770/'All coins'!S770</f>
        <v>0.20860025168456897</v>
      </c>
      <c r="E770" s="3">
        <f>'All coins'!H770/'All coins'!S770</f>
        <v>6.2234954461851774E-2</v>
      </c>
      <c r="F770" s="3">
        <f>'All coins'!K770/'All coins'!S770</f>
        <v>9.1234624817207566E-2</v>
      </c>
      <c r="G770" s="3">
        <f>'All coins'!N770/'All coins'!S770</f>
        <v>2.089279699135466E-2</v>
      </c>
      <c r="H770" s="3"/>
      <c r="I770" s="4">
        <f t="shared" si="15"/>
        <v>1.0000000000000002</v>
      </c>
      <c r="L770" s="1">
        <f>'All coins'!D770</f>
        <v>7710.3255648092336</v>
      </c>
      <c r="M770" s="1">
        <f>'All coins'!G770</f>
        <v>769.58849478587547</v>
      </c>
      <c r="N770" s="1">
        <f>'All coins'!J770</f>
        <v>0.7577887293662996</v>
      </c>
      <c r="O770" s="1">
        <f>'All coins'!M770</f>
        <v>142.00161088318046</v>
      </c>
      <c r="P770" s="1">
        <f>'All coins'!P770</f>
        <v>964.75543866076225</v>
      </c>
      <c r="Q770" s="1"/>
      <c r="R770" s="11">
        <v>1</v>
      </c>
      <c r="S770" s="11">
        <v>1</v>
      </c>
      <c r="T770" s="11">
        <v>1</v>
      </c>
      <c r="U770" s="11">
        <v>1</v>
      </c>
      <c r="V770" s="11">
        <v>1</v>
      </c>
    </row>
    <row r="771" spans="1:22" ht="15" thickBot="1" x14ac:dyDescent="0.4">
      <c r="A771" s="6">
        <v>43139</v>
      </c>
      <c r="C771" s="3">
        <f>'All coins'!B771/'All coins'!S771</f>
        <v>0.65845101137432471</v>
      </c>
      <c r="D771" s="3">
        <f>'All coins'!E771/'All coins'!S771</f>
        <v>0.18898922427963016</v>
      </c>
      <c r="E771" s="3">
        <f>'All coins'!H771/'All coins'!S771</f>
        <v>4.4377448685345607E-2</v>
      </c>
      <c r="F771" s="3">
        <f>'All coins'!K771/'All coins'!S771</f>
        <v>8.8029683630907615E-2</v>
      </c>
      <c r="G771" s="3">
        <f>'All coins'!N771/'All coins'!S771</f>
        <v>2.0152632029791961E-2</v>
      </c>
      <c r="H771" s="3"/>
      <c r="I771" s="4">
        <f t="shared" ref="I771:I834" si="16">C771+D771+E771+F771+G771</f>
        <v>1</v>
      </c>
      <c r="L771" s="1">
        <f>'All coins'!D771</f>
        <v>7692.4265881264191</v>
      </c>
      <c r="M771" s="1">
        <f>'All coins'!G771</f>
        <v>778.53652917182399</v>
      </c>
      <c r="N771" s="1">
        <f>'All coins'!J771</f>
        <v>0.70951718062100466</v>
      </c>
      <c r="O771" s="1">
        <f>'All coins'!M771</f>
        <v>137.66481093804427</v>
      </c>
      <c r="P771" s="1">
        <f>'All coins'!P771</f>
        <v>952.0851263540734</v>
      </c>
      <c r="Q771" s="1"/>
      <c r="R771" s="11">
        <v>1</v>
      </c>
      <c r="S771" s="11">
        <v>1</v>
      </c>
      <c r="T771" s="11">
        <v>1</v>
      </c>
      <c r="U771" s="11">
        <v>1</v>
      </c>
      <c r="V771" s="11">
        <v>1</v>
      </c>
    </row>
    <row r="772" spans="1:22" ht="15" thickBot="1" x14ac:dyDescent="0.4">
      <c r="A772" s="7">
        <v>43140</v>
      </c>
      <c r="C772" s="3">
        <f>'All coins'!B772/'All coins'!S772</f>
        <v>0.63643726575359405</v>
      </c>
      <c r="D772" s="3">
        <f>'All coins'!E772/'All coins'!S772</f>
        <v>0.19542615773805466</v>
      </c>
      <c r="E772" s="3">
        <f>'All coins'!H772/'All coins'!S772</f>
        <v>4.1716022445382854E-2</v>
      </c>
      <c r="F772" s="3">
        <f>'All coins'!K772/'All coins'!S772</f>
        <v>6.1095730710382566E-2</v>
      </c>
      <c r="G772" s="3">
        <f>'All coins'!N772/'All coins'!S772</f>
        <v>6.5324823352585992E-2</v>
      </c>
      <c r="H772" s="3"/>
      <c r="I772" s="4">
        <f t="shared" si="16"/>
        <v>1</v>
      </c>
      <c r="L772" s="1">
        <f>'All coins'!D772</f>
        <v>8234.4341004387697</v>
      </c>
      <c r="M772" s="1">
        <f>'All coins'!G772</f>
        <v>850.47897940077178</v>
      </c>
      <c r="N772" s="1">
        <f>'All coins'!J772</f>
        <v>0.78049580292920095</v>
      </c>
      <c r="O772" s="1">
        <f>'All coins'!M772</f>
        <v>149.29448945227796</v>
      </c>
      <c r="P772" s="1">
        <f>'All coins'!P772</f>
        <v>1281.285581447996</v>
      </c>
      <c r="Q772" s="1"/>
      <c r="R772" s="11">
        <v>1</v>
      </c>
      <c r="S772" s="11">
        <v>1</v>
      </c>
      <c r="T772" s="11">
        <v>1</v>
      </c>
      <c r="U772" s="11">
        <v>1</v>
      </c>
      <c r="V772" s="11">
        <v>1</v>
      </c>
    </row>
    <row r="773" spans="1:22" ht="15" thickBot="1" x14ac:dyDescent="0.4">
      <c r="A773" s="6">
        <v>43141</v>
      </c>
      <c r="C773" s="3">
        <f>'All coins'!B773/'All coins'!S773</f>
        <v>0.61582066575857064</v>
      </c>
      <c r="D773" s="3">
        <f>'All coins'!E773/'All coins'!S773</f>
        <v>0.19164705295624215</v>
      </c>
      <c r="E773" s="3">
        <f>'All coins'!H773/'All coins'!S773</f>
        <v>8.2014070314537876E-2</v>
      </c>
      <c r="F773" s="3">
        <f>'All coins'!K773/'All coins'!S773</f>
        <v>7.2794409179863531E-2</v>
      </c>
      <c r="G773" s="3">
        <f>'All coins'!N773/'All coins'!S773</f>
        <v>3.7723801790785813E-2</v>
      </c>
      <c r="H773" s="3"/>
      <c r="I773" s="4">
        <f t="shared" si="16"/>
        <v>1</v>
      </c>
      <c r="L773" s="1">
        <f>'All coins'!D773</f>
        <v>8638.0157235082279</v>
      </c>
      <c r="M773" s="1">
        <f>'All coins'!G773</f>
        <v>862.23257530265903</v>
      </c>
      <c r="N773" s="1">
        <f>'All coins'!J773</f>
        <v>0.9195622996976629</v>
      </c>
      <c r="O773" s="1">
        <f>'All coins'!M773</f>
        <v>163.99917115704201</v>
      </c>
      <c r="P773" s="1">
        <f>'All coins'!P773</f>
        <v>1299.5140102750759</v>
      </c>
      <c r="Q773" s="1"/>
      <c r="R773" s="11">
        <v>1</v>
      </c>
      <c r="S773" s="11">
        <v>1</v>
      </c>
      <c r="T773" s="11">
        <v>1</v>
      </c>
      <c r="U773" s="11">
        <v>1</v>
      </c>
      <c r="V773" s="11">
        <v>1</v>
      </c>
    </row>
    <row r="774" spans="1:22" ht="15" thickBot="1" x14ac:dyDescent="0.4">
      <c r="A774" s="7">
        <v>43142</v>
      </c>
      <c r="C774" s="3">
        <f>'All coins'!B774/'All coins'!S774</f>
        <v>0.5658486270820432</v>
      </c>
      <c r="D774" s="3">
        <f>'All coins'!E774/'All coins'!S774</f>
        <v>0.14385609687962533</v>
      </c>
      <c r="E774" s="3">
        <f>'All coins'!H774/'All coins'!S774</f>
        <v>0.18157887512325155</v>
      </c>
      <c r="F774" s="3">
        <f>'All coins'!K774/'All coins'!S774</f>
        <v>8.1692571250454551E-2</v>
      </c>
      <c r="G774" s="3">
        <f>'All coins'!N774/'All coins'!S774</f>
        <v>2.7023829664625281E-2</v>
      </c>
      <c r="H774" s="3"/>
      <c r="I774" s="4">
        <f t="shared" si="16"/>
        <v>0.99999999999999989</v>
      </c>
      <c r="L774" s="1">
        <f>'All coins'!D774</f>
        <v>8418.4011955117439</v>
      </c>
      <c r="M774" s="1">
        <f>'All coins'!G774</f>
        <v>832.55753694638474</v>
      </c>
      <c r="N774" s="1">
        <f>'All coins'!J774</f>
        <v>1.0268087033202373</v>
      </c>
      <c r="O774" s="1">
        <f>'All coins'!M774</f>
        <v>155.08698468602921</v>
      </c>
      <c r="P774" s="1">
        <f>'All coins'!P774</f>
        <v>1239.8840136587792</v>
      </c>
      <c r="Q774" s="1"/>
      <c r="R774" s="11">
        <v>1</v>
      </c>
      <c r="S774" s="11">
        <v>1</v>
      </c>
      <c r="T774" s="11">
        <v>1</v>
      </c>
      <c r="U774" s="11">
        <v>1</v>
      </c>
      <c r="V774" s="11">
        <v>1</v>
      </c>
    </row>
    <row r="775" spans="1:22" ht="15" thickBot="1" x14ac:dyDescent="0.4">
      <c r="A775" s="6">
        <v>43143</v>
      </c>
      <c r="C775" s="3">
        <f>'All coins'!B775/'All coins'!S775</f>
        <v>0.63575289517885858</v>
      </c>
      <c r="D775" s="3">
        <f>'All coins'!E775/'All coins'!S775</f>
        <v>0.16174680790307949</v>
      </c>
      <c r="E775" s="3">
        <f>'All coins'!H775/'All coins'!S775</f>
        <v>0.11808514694336311</v>
      </c>
      <c r="F775" s="3">
        <f>'All coins'!K775/'All coins'!S775</f>
        <v>6.1295797724255668E-2</v>
      </c>
      <c r="G775" s="3">
        <f>'All coins'!N775/'All coins'!S775</f>
        <v>2.3119352250442902E-2</v>
      </c>
      <c r="H775" s="3"/>
      <c r="I775" s="4">
        <f t="shared" si="16"/>
        <v>0.99999999999999978</v>
      </c>
      <c r="L775" s="1">
        <f>'All coins'!D775</f>
        <v>8206.5869824957426</v>
      </c>
      <c r="M775" s="1">
        <f>'All coins'!G775</f>
        <v>841.55915183498632</v>
      </c>
      <c r="N775" s="1">
        <f>'All coins'!J775</f>
        <v>0.9616488707398575</v>
      </c>
      <c r="O775" s="1">
        <f>'All coins'!M775</f>
        <v>149.19523917048286</v>
      </c>
      <c r="P775" s="1">
        <f>'All coins'!P775</f>
        <v>1208.9808158632807</v>
      </c>
      <c r="Q775" s="1"/>
      <c r="R775" s="11">
        <v>1</v>
      </c>
      <c r="S775" s="11">
        <v>1</v>
      </c>
      <c r="T775" s="11">
        <v>1</v>
      </c>
      <c r="U775" s="11">
        <v>1</v>
      </c>
      <c r="V775" s="11">
        <v>1</v>
      </c>
    </row>
    <row r="776" spans="1:22" ht="15" thickBot="1" x14ac:dyDescent="0.4">
      <c r="A776" s="7">
        <v>43144</v>
      </c>
      <c r="C776" s="3">
        <f>'All coins'!B776/'All coins'!S776</f>
        <v>0.69072118686816808</v>
      </c>
      <c r="D776" s="3">
        <f>'All coins'!E776/'All coins'!S776</f>
        <v>0.1383865514658775</v>
      </c>
      <c r="E776" s="3">
        <f>'All coins'!H776/'All coins'!S776</f>
        <v>8.7327185206007379E-2</v>
      </c>
      <c r="F776" s="3">
        <f>'All coins'!K776/'All coins'!S776</f>
        <v>6.6959149215919903E-2</v>
      </c>
      <c r="G776" s="3">
        <f>'All coins'!N776/'All coins'!S776</f>
        <v>1.660592724402701E-2</v>
      </c>
      <c r="H776" s="3"/>
      <c r="I776" s="4">
        <f t="shared" si="16"/>
        <v>0.99999999999999989</v>
      </c>
      <c r="L776" s="1">
        <f>'All coins'!D776</f>
        <v>8769.0236701827635</v>
      </c>
      <c r="M776" s="1">
        <f>'All coins'!G776</f>
        <v>853.07178999553742</v>
      </c>
      <c r="N776" s="1">
        <f>'All coins'!J776</f>
        <v>1.0442890950022616</v>
      </c>
      <c r="O776" s="1">
        <f>'All coins'!M776</f>
        <v>161.52581022031123</v>
      </c>
      <c r="P776" s="1">
        <f>'All coins'!P776</f>
        <v>1281.5732837715486</v>
      </c>
      <c r="Q776" s="1"/>
      <c r="R776" s="11">
        <v>1</v>
      </c>
      <c r="S776" s="11">
        <v>1</v>
      </c>
      <c r="T776" s="11">
        <v>1</v>
      </c>
      <c r="U776" s="11">
        <v>1</v>
      </c>
      <c r="V776" s="11">
        <v>1</v>
      </c>
    </row>
    <row r="777" spans="1:22" ht="15" thickBot="1" x14ac:dyDescent="0.4">
      <c r="A777" s="6">
        <v>43145</v>
      </c>
      <c r="C777" s="3">
        <f>'All coins'!B777/'All coins'!S777</f>
        <v>0.65308413254117259</v>
      </c>
      <c r="D777" s="3">
        <f>'All coins'!E777/'All coins'!S777</f>
        <v>0.22639308955300341</v>
      </c>
      <c r="E777" s="3">
        <f>'All coins'!H777/'All coins'!S777</f>
        <v>5.4818587155933268E-2</v>
      </c>
      <c r="F777" s="3">
        <f>'All coins'!K777/'All coins'!S777</f>
        <v>4.5955794496511687E-2</v>
      </c>
      <c r="G777" s="3">
        <f>'All coins'!N777/'All coins'!S777</f>
        <v>1.9748396253378996E-2</v>
      </c>
      <c r="H777" s="3"/>
      <c r="I777" s="4">
        <f t="shared" si="16"/>
        <v>0.99999999999999989</v>
      </c>
      <c r="L777" s="1">
        <f>'All coins'!D777</f>
        <v>8639.1041246101704</v>
      </c>
      <c r="M777" s="1">
        <f>'All coins'!G777</f>
        <v>900.74627980918831</v>
      </c>
      <c r="N777" s="1">
        <f>'All coins'!J777</f>
        <v>0.98848923442712944</v>
      </c>
      <c r="O777" s="1">
        <f>'All coins'!M777</f>
        <v>159.22347646478809</v>
      </c>
      <c r="P777" s="1">
        <f>'All coins'!P777</f>
        <v>1221.5304998464801</v>
      </c>
      <c r="Q777" s="1"/>
      <c r="R777" s="11">
        <v>1</v>
      </c>
      <c r="S777" s="11">
        <v>1</v>
      </c>
      <c r="T777" s="11">
        <v>1</v>
      </c>
      <c r="U777" s="11">
        <v>1</v>
      </c>
      <c r="V777" s="11">
        <v>1</v>
      </c>
    </row>
    <row r="778" spans="1:22" ht="15" thickBot="1" x14ac:dyDescent="0.4">
      <c r="A778" s="7">
        <v>43146</v>
      </c>
      <c r="C778" s="3">
        <f>'All coins'!B778/'All coins'!S778</f>
        <v>0.52813608065614603</v>
      </c>
      <c r="D778" s="3">
        <f>'All coins'!E778/'All coins'!S778</f>
        <v>0.13750048350897051</v>
      </c>
      <c r="E778" s="3">
        <f>'All coins'!H778/'All coins'!S778</f>
        <v>6.2402993403429113E-2</v>
      </c>
      <c r="F778" s="3">
        <f>'All coins'!K778/'All coins'!S778</f>
        <v>0.25169479575039322</v>
      </c>
      <c r="G778" s="3">
        <f>'All coins'!N778/'All coins'!S778</f>
        <v>2.0265646681061046E-2</v>
      </c>
      <c r="H778" s="3"/>
      <c r="I778" s="4">
        <f t="shared" si="16"/>
        <v>0.99999999999999989</v>
      </c>
      <c r="L778" s="1">
        <f>'All coins'!D778</f>
        <v>9562.7113987552839</v>
      </c>
      <c r="M778" s="1">
        <f>'All coins'!G778</f>
        <v>927.23982699078385</v>
      </c>
      <c r="N778" s="1">
        <f>'All coins'!J778</f>
        <v>1.1349492170627042</v>
      </c>
      <c r="O778" s="1">
        <f>'All coins'!M778</f>
        <v>212.36457289001567</v>
      </c>
      <c r="P778" s="1">
        <f>'All coins'!P778</f>
        <v>1357.0410597952023</v>
      </c>
      <c r="Q778" s="1"/>
      <c r="R778" s="11">
        <v>1</v>
      </c>
      <c r="S778" s="11">
        <v>1</v>
      </c>
      <c r="T778" s="11">
        <v>1</v>
      </c>
      <c r="U778" s="11">
        <v>1</v>
      </c>
      <c r="V778" s="11">
        <v>1</v>
      </c>
    </row>
    <row r="779" spans="1:22" ht="15" thickBot="1" x14ac:dyDescent="0.4">
      <c r="A779" s="6">
        <v>43147</v>
      </c>
      <c r="C779" s="3">
        <f>'All coins'!B779/'All coins'!S779</f>
        <v>0.61771596561292974</v>
      </c>
      <c r="D779" s="3">
        <f>'All coins'!E779/'All coins'!S779</f>
        <v>0.10885458827614811</v>
      </c>
      <c r="E779" s="3">
        <f>'All coins'!H779/'All coins'!S779</f>
        <v>5.1944873797392002E-2</v>
      </c>
      <c r="F779" s="3">
        <f>'All coins'!K779/'All coins'!S779</f>
        <v>0.20067068384476583</v>
      </c>
      <c r="G779" s="3">
        <f>'All coins'!N779/'All coins'!S779</f>
        <v>2.0813888468764329E-2</v>
      </c>
      <c r="H779" s="3"/>
      <c r="I779" s="4">
        <f t="shared" si="16"/>
        <v>1</v>
      </c>
      <c r="L779" s="1">
        <f>'All coins'!D779</f>
        <v>10002.525857129876</v>
      </c>
      <c r="M779" s="1">
        <f>'All coins'!G779</f>
        <v>932.82112859547738</v>
      </c>
      <c r="N779" s="1">
        <f>'All coins'!J779</f>
        <v>1.1067376842749965</v>
      </c>
      <c r="O779" s="1">
        <f>'All coins'!M779</f>
        <v>221.21102444539002</v>
      </c>
      <c r="P779" s="1">
        <f>'All coins'!P779</f>
        <v>1358.4724659681949</v>
      </c>
      <c r="Q779" s="1"/>
      <c r="R779" s="11">
        <v>1</v>
      </c>
      <c r="S779" s="11">
        <v>1</v>
      </c>
      <c r="T779" s="11">
        <v>1</v>
      </c>
      <c r="U779" s="11">
        <v>1</v>
      </c>
      <c r="V779" s="11">
        <v>1</v>
      </c>
    </row>
    <row r="780" spans="1:22" ht="15" thickBot="1" x14ac:dyDescent="0.4">
      <c r="A780" s="7">
        <v>43148</v>
      </c>
      <c r="C780" s="3">
        <f>'All coins'!B780/'All coins'!S780</f>
        <v>0.64876970099316988</v>
      </c>
      <c r="D780" s="3">
        <f>'All coins'!E780/'All coins'!S780</f>
        <v>0.11294905504748926</v>
      </c>
      <c r="E780" s="3">
        <f>'All coins'!H780/'All coins'!S780</f>
        <v>3.337076162255611E-2</v>
      </c>
      <c r="F780" s="3">
        <f>'All coins'!K780/'All coins'!S780</f>
        <v>0.15376205541833077</v>
      </c>
      <c r="G780" s="3">
        <f>'All coins'!N780/'All coins'!S780</f>
        <v>5.1148426918454129E-2</v>
      </c>
      <c r="H780" s="3"/>
      <c r="I780" s="4">
        <f t="shared" si="16"/>
        <v>1.0000000000000002</v>
      </c>
      <c r="L780" s="1">
        <f>'All coins'!D780</f>
        <v>10343.162723282832</v>
      </c>
      <c r="M780" s="1">
        <f>'All coins'!G780</f>
        <v>960.98005642488636</v>
      </c>
      <c r="N780" s="1">
        <f>'All coins'!J780</f>
        <v>1.1168637213701693</v>
      </c>
      <c r="O780" s="1">
        <f>'All coins'!M780</f>
        <v>228.39743451836773</v>
      </c>
      <c r="P780" s="1">
        <f>'All coins'!P780</f>
        <v>1533.1397807569801</v>
      </c>
      <c r="Q780" s="1"/>
      <c r="R780" s="11">
        <v>1</v>
      </c>
      <c r="S780" s="11">
        <v>1</v>
      </c>
      <c r="T780" s="11">
        <v>1</v>
      </c>
      <c r="U780" s="11">
        <v>1</v>
      </c>
      <c r="V780" s="11">
        <v>1</v>
      </c>
    </row>
    <row r="781" spans="1:22" ht="15" thickBot="1" x14ac:dyDescent="0.4">
      <c r="A781" s="6">
        <v>43149</v>
      </c>
      <c r="C781" s="3">
        <f>'All coins'!B781/'All coins'!S781</f>
        <v>0.74921768484278684</v>
      </c>
      <c r="D781" s="3">
        <f>'All coins'!E781/'All coins'!S781</f>
        <v>0.11633599308026341</v>
      </c>
      <c r="E781" s="3">
        <f>'All coins'!H781/'All coins'!S781</f>
        <v>5.004346625904952E-2</v>
      </c>
      <c r="F781" s="3">
        <f>'All coins'!K781/'All coins'!S781</f>
        <v>6.415994859776733E-2</v>
      </c>
      <c r="G781" s="3">
        <f>'All coins'!N781/'All coins'!S781</f>
        <v>2.0242907220132954E-2</v>
      </c>
      <c r="H781" s="3"/>
      <c r="I781" s="4">
        <f t="shared" si="16"/>
        <v>1</v>
      </c>
      <c r="L781" s="1">
        <f>'All coins'!D781</f>
        <v>10927.324516093755</v>
      </c>
      <c r="M781" s="1">
        <f>'All coins'!G781</f>
        <v>934.17337636201512</v>
      </c>
      <c r="N781" s="1">
        <f>'All coins'!J781</f>
        <v>1.1810308160587772</v>
      </c>
      <c r="O781" s="1">
        <f>'All coins'!M781</f>
        <v>229.82072270513603</v>
      </c>
      <c r="P781" s="1">
        <f>'All coins'!P781</f>
        <v>1546.9998518559739</v>
      </c>
      <c r="Q781" s="1"/>
      <c r="R781" s="11">
        <v>1</v>
      </c>
      <c r="S781" s="11">
        <v>1</v>
      </c>
      <c r="T781" s="11">
        <v>1</v>
      </c>
      <c r="U781" s="11">
        <v>1</v>
      </c>
      <c r="V781" s="11">
        <v>1</v>
      </c>
    </row>
    <row r="782" spans="1:22" ht="15" thickBot="1" x14ac:dyDescent="0.4">
      <c r="A782" s="7">
        <v>43150</v>
      </c>
      <c r="C782" s="3">
        <f>'All coins'!B782/'All coins'!S782</f>
        <v>0.71944560527630663</v>
      </c>
      <c r="D782" s="3">
        <f>'All coins'!E782/'All coins'!S782</f>
        <v>9.4626721881916898E-2</v>
      </c>
      <c r="E782" s="3">
        <f>'All coins'!H782/'All coins'!S782</f>
        <v>4.8786886544177538E-2</v>
      </c>
      <c r="F782" s="3">
        <f>'All coins'!K782/'All coins'!S782</f>
        <v>0.10621026920147485</v>
      </c>
      <c r="G782" s="3">
        <f>'All coins'!N782/'All coins'!S782</f>
        <v>3.093051709612403E-2</v>
      </c>
      <c r="H782" s="3"/>
      <c r="I782" s="4">
        <f t="shared" si="16"/>
        <v>0.99999999999999989</v>
      </c>
      <c r="L782" s="1">
        <f>'All coins'!D782</f>
        <v>10499.653846210324</v>
      </c>
      <c r="M782" s="1">
        <f>'All coins'!G782</f>
        <v>925.50262939388449</v>
      </c>
      <c r="N782" s="1">
        <f>'All coins'!J782</f>
        <v>1.0709568769087232</v>
      </c>
      <c r="O782" s="1">
        <f>'All coins'!M782</f>
        <v>214.51742585309134</v>
      </c>
      <c r="P782" s="1">
        <f>'All coins'!P782</f>
        <v>1452.417518383334</v>
      </c>
      <c r="Q782" s="1"/>
      <c r="R782" s="11">
        <v>1</v>
      </c>
      <c r="S782" s="11">
        <v>1</v>
      </c>
      <c r="T782" s="11">
        <v>1</v>
      </c>
      <c r="U782" s="11">
        <v>1</v>
      </c>
      <c r="V782" s="11">
        <v>1</v>
      </c>
    </row>
    <row r="783" spans="1:22" ht="15" thickBot="1" x14ac:dyDescent="0.4">
      <c r="A783" s="6">
        <v>43151</v>
      </c>
      <c r="C783" s="3">
        <f>'All coins'!B783/'All coins'!S783</f>
        <v>0.75714523665015276</v>
      </c>
      <c r="D783" s="3">
        <f>'All coins'!E783/'All coins'!S783</f>
        <v>0.13442015229095622</v>
      </c>
      <c r="E783" s="3">
        <f>'All coins'!H783/'All coins'!S783</f>
        <v>2.7661356050244744E-2</v>
      </c>
      <c r="F783" s="3">
        <f>'All coins'!K783/'All coins'!S783</f>
        <v>6.1579765641548011E-2</v>
      </c>
      <c r="G783" s="3">
        <f>'All coins'!N783/'All coins'!S783</f>
        <v>1.9193489367098221E-2</v>
      </c>
      <c r="H783" s="3"/>
      <c r="I783" s="4">
        <f t="shared" si="16"/>
        <v>1</v>
      </c>
      <c r="L783" s="1">
        <f>'All coins'!D783</f>
        <v>11214.48315284901</v>
      </c>
      <c r="M783" s="1">
        <f>'All coins'!G783</f>
        <v>898.08380448150092</v>
      </c>
      <c r="N783" s="1">
        <f>'All coins'!J783</f>
        <v>1.106257909492556</v>
      </c>
      <c r="O783" s="1">
        <f>'All coins'!M783</f>
        <v>222.08090741241065</v>
      </c>
      <c r="P783" s="1">
        <f>'All coins'!P783</f>
        <v>1521.4050766918401</v>
      </c>
      <c r="Q783" s="1"/>
      <c r="R783" s="11">
        <v>1</v>
      </c>
      <c r="S783" s="11">
        <v>1</v>
      </c>
      <c r="T783" s="11">
        <v>1</v>
      </c>
      <c r="U783" s="11">
        <v>1</v>
      </c>
      <c r="V783" s="11">
        <v>1</v>
      </c>
    </row>
    <row r="784" spans="1:22" ht="15" thickBot="1" x14ac:dyDescent="0.4">
      <c r="A784" s="7">
        <v>43152</v>
      </c>
      <c r="C784" s="3">
        <f>'All coins'!B784/'All coins'!S784</f>
        <v>0.65277995938780931</v>
      </c>
      <c r="D784" s="3">
        <f>'All coins'!E784/'All coins'!S784</f>
        <v>0.11919184898995698</v>
      </c>
      <c r="E784" s="3">
        <f>'All coins'!H784/'All coins'!S784</f>
        <v>3.0690059171605336E-2</v>
      </c>
      <c r="F784" s="3">
        <f>'All coins'!K784/'All coins'!S784</f>
        <v>0.17497568174924441</v>
      </c>
      <c r="G784" s="3">
        <f>'All coins'!N784/'All coins'!S784</f>
        <v>2.2362450701384051E-2</v>
      </c>
      <c r="H784" s="3"/>
      <c r="I784" s="4">
        <f t="shared" si="16"/>
        <v>1</v>
      </c>
      <c r="L784" s="1">
        <f>'All coins'!D784</f>
        <v>10984.972233838436</v>
      </c>
      <c r="M784" s="1">
        <f>'All coins'!G784</f>
        <v>855.0749815981344</v>
      </c>
      <c r="N784" s="1">
        <f>'All coins'!J784</f>
        <v>1.0247933754562011</v>
      </c>
      <c r="O784" s="1">
        <f>'All coins'!M784</f>
        <v>229.31921076910402</v>
      </c>
      <c r="P784" s="1">
        <f>'All coins'!P784</f>
        <v>1386.8666166604987</v>
      </c>
      <c r="Q784" s="1"/>
      <c r="R784" s="11">
        <v>1</v>
      </c>
      <c r="S784" s="11">
        <v>1</v>
      </c>
      <c r="T784" s="11">
        <v>1</v>
      </c>
      <c r="U784" s="11">
        <v>1</v>
      </c>
      <c r="V784" s="11">
        <v>1</v>
      </c>
    </row>
    <row r="785" spans="1:22" ht="15" thickBot="1" x14ac:dyDescent="0.4">
      <c r="A785" s="6">
        <v>43153</v>
      </c>
      <c r="C785" s="3">
        <f>'All coins'!B785/'All coins'!S785</f>
        <v>0.69681114988327608</v>
      </c>
      <c r="D785" s="3">
        <f>'All coins'!E785/'All coins'!S785</f>
        <v>0.1147162422295023</v>
      </c>
      <c r="E785" s="3">
        <f>'All coins'!H785/'All coins'!S785</f>
        <v>4.0820928487801153E-2</v>
      </c>
      <c r="F785" s="3">
        <f>'All coins'!K785/'All coins'!S785</f>
        <v>0.12411208275160265</v>
      </c>
      <c r="G785" s="3">
        <f>'All coins'!N785/'All coins'!S785</f>
        <v>2.3539596647817723E-2</v>
      </c>
      <c r="H785" s="3"/>
      <c r="I785" s="4">
        <f t="shared" si="16"/>
        <v>0.99999999999999989</v>
      </c>
      <c r="L785" s="1">
        <f>'All coins'!D785</f>
        <v>10375.514993142575</v>
      </c>
      <c r="M785" s="1">
        <f>'All coins'!G785</f>
        <v>821.15134356029432</v>
      </c>
      <c r="N785" s="1">
        <f>'All coins'!J785</f>
        <v>0.95212927191610197</v>
      </c>
      <c r="O785" s="1">
        <f>'All coins'!M785</f>
        <v>210.18944553555846</v>
      </c>
      <c r="P785" s="1">
        <f>'All coins'!P785</f>
        <v>1285.9034115719646</v>
      </c>
      <c r="Q785" s="1"/>
      <c r="R785" s="11">
        <v>1</v>
      </c>
      <c r="S785" s="11">
        <v>1</v>
      </c>
      <c r="T785" s="11">
        <v>1</v>
      </c>
      <c r="U785" s="11">
        <v>1</v>
      </c>
      <c r="V785" s="11">
        <v>1</v>
      </c>
    </row>
    <row r="786" spans="1:22" ht="15" thickBot="1" x14ac:dyDescent="0.4">
      <c r="A786" s="7">
        <v>43154</v>
      </c>
      <c r="C786" s="3">
        <f>'All coins'!B786/'All coins'!S786</f>
        <v>0.69792374416825931</v>
      </c>
      <c r="D786" s="3">
        <f>'All coins'!E786/'All coins'!S786</f>
        <v>0.12417364743776436</v>
      </c>
      <c r="E786" s="3">
        <f>'All coins'!H786/'All coins'!S786</f>
        <v>4.6873964896283662E-2</v>
      </c>
      <c r="F786" s="3">
        <f>'All coins'!K786/'All coins'!S786</f>
        <v>0.11020669211635742</v>
      </c>
      <c r="G786" s="3">
        <f>'All coins'!N786/'All coins'!S786</f>
        <v>2.0821951381335285E-2</v>
      </c>
      <c r="H786" s="3"/>
      <c r="I786" s="4">
        <f t="shared" si="16"/>
        <v>1</v>
      </c>
      <c r="L786" s="1">
        <f>'All coins'!D786</f>
        <v>9871.496153314185</v>
      </c>
      <c r="M786" s="1">
        <f>'All coins'!G786</f>
        <v>834.22724691376538</v>
      </c>
      <c r="N786" s="1">
        <f>'All coins'!J786</f>
        <v>0.8895744970545687</v>
      </c>
      <c r="O786" s="1">
        <f>'All coins'!M786</f>
        <v>192.99767324948601</v>
      </c>
      <c r="P786" s="1">
        <f>'All coins'!P786</f>
        <v>1208.4169432842207</v>
      </c>
      <c r="Q786" s="1"/>
      <c r="R786" s="11">
        <v>1</v>
      </c>
      <c r="S786" s="11">
        <v>1</v>
      </c>
      <c r="T786" s="11">
        <v>1</v>
      </c>
      <c r="U786" s="11">
        <v>1</v>
      </c>
      <c r="V786" s="11">
        <v>1</v>
      </c>
    </row>
    <row r="787" spans="1:22" ht="15" thickBot="1" x14ac:dyDescent="0.4">
      <c r="A787" s="6">
        <v>43155</v>
      </c>
      <c r="C787" s="3">
        <f>'All coins'!B787/'All coins'!S787</f>
        <v>0.68365752616921938</v>
      </c>
      <c r="D787" s="3">
        <f>'All coins'!E787/'All coins'!S787</f>
        <v>0.10715329599333033</v>
      </c>
      <c r="E787" s="3">
        <f>'All coins'!H787/'All coins'!S787</f>
        <v>4.5471158066587143E-2</v>
      </c>
      <c r="F787" s="3">
        <f>'All coins'!K787/'All coins'!S787</f>
        <v>0.14082123581028524</v>
      </c>
      <c r="G787" s="3">
        <f>'All coins'!N787/'All coins'!S787</f>
        <v>2.2896783960578069E-2</v>
      </c>
      <c r="H787" s="3"/>
      <c r="I787" s="4">
        <f t="shared" si="16"/>
        <v>1.0000000000000002</v>
      </c>
      <c r="L787" s="1">
        <f>'All coins'!D787</f>
        <v>10088.072112743992</v>
      </c>
      <c r="M787" s="1">
        <f>'All coins'!G787</f>
        <v>844.07023506147061</v>
      </c>
      <c r="N787" s="1">
        <f>'All coins'!J787</f>
        <v>0.93869071366529944</v>
      </c>
      <c r="O787" s="1">
        <f>'All coins'!M787</f>
        <v>206.65856257481607</v>
      </c>
      <c r="P787" s="1">
        <f>'All coins'!P787</f>
        <v>1254.816921601179</v>
      </c>
      <c r="Q787" s="1"/>
      <c r="R787" s="11">
        <v>1</v>
      </c>
      <c r="S787" s="11">
        <v>1</v>
      </c>
      <c r="T787" s="11">
        <v>1</v>
      </c>
      <c r="U787" s="11">
        <v>1</v>
      </c>
      <c r="V787" s="11">
        <v>1</v>
      </c>
    </row>
    <row r="788" spans="1:22" ht="15" thickBot="1" x14ac:dyDescent="0.4">
      <c r="A788" s="7">
        <v>43156</v>
      </c>
      <c r="C788" s="3">
        <f>'All coins'!B788/'All coins'!S788</f>
        <v>0.73976300124185301</v>
      </c>
      <c r="D788" s="3">
        <f>'All coins'!E788/'All coins'!S788</f>
        <v>8.184187406175307E-2</v>
      </c>
      <c r="E788" s="3">
        <f>'All coins'!H788/'All coins'!S788</f>
        <v>3.0097936402025016E-2</v>
      </c>
      <c r="F788" s="3">
        <f>'All coins'!K788/'All coins'!S788</f>
        <v>0.13187086897103864</v>
      </c>
      <c r="G788" s="3">
        <f>'All coins'!N788/'All coins'!S788</f>
        <v>1.6426319323330291E-2</v>
      </c>
      <c r="H788" s="3"/>
      <c r="I788" s="4">
        <f t="shared" si="16"/>
        <v>1</v>
      </c>
      <c r="L788" s="1">
        <f>'All coins'!D788</f>
        <v>9634.0985907743379</v>
      </c>
      <c r="M788" s="1">
        <f>'All coins'!G788</f>
        <v>837.87344151696811</v>
      </c>
      <c r="N788" s="1">
        <f>'All coins'!J788</f>
        <v>0.90102766401788492</v>
      </c>
      <c r="O788" s="1">
        <f>'All coins'!M788</f>
        <v>206.22109511702345</v>
      </c>
      <c r="P788" s="1">
        <f>'All coins'!P788</f>
        <v>1178.6606880779905</v>
      </c>
      <c r="Q788" s="1"/>
      <c r="R788" s="11">
        <v>1</v>
      </c>
      <c r="S788" s="11">
        <v>1</v>
      </c>
      <c r="T788" s="11">
        <v>1</v>
      </c>
      <c r="U788" s="11">
        <v>1</v>
      </c>
      <c r="V788" s="11">
        <v>1</v>
      </c>
    </row>
    <row r="789" spans="1:22" ht="15" thickBot="1" x14ac:dyDescent="0.4">
      <c r="A789" s="6">
        <v>43157</v>
      </c>
      <c r="C789" s="3">
        <f>'All coins'!B789/'All coins'!S789</f>
        <v>0.70524309905546811</v>
      </c>
      <c r="D789" s="3">
        <f>'All coins'!E789/'All coins'!S789</f>
        <v>0.10939782221594702</v>
      </c>
      <c r="E789" s="3">
        <f>'All coins'!H789/'All coins'!S789</f>
        <v>2.2390336647303458E-2</v>
      </c>
      <c r="F789" s="3">
        <f>'All coins'!K789/'All coins'!S789</f>
        <v>0.14984121676060999</v>
      </c>
      <c r="G789" s="3">
        <f>'All coins'!N789/'All coins'!S789</f>
        <v>1.3127525320671371E-2</v>
      </c>
      <c r="H789" s="3"/>
      <c r="I789" s="4">
        <f t="shared" si="16"/>
        <v>1</v>
      </c>
      <c r="L789" s="1">
        <f>'All coins'!D789</f>
        <v>9688.1459826575356</v>
      </c>
      <c r="M789" s="1">
        <f>'All coins'!G789</f>
        <v>859.722968375954</v>
      </c>
      <c r="N789" s="1">
        <f>'All coins'!J789</f>
        <v>0.90187216973350559</v>
      </c>
      <c r="O789" s="1">
        <f>'All coins'!M789</f>
        <v>218.73979417216319</v>
      </c>
      <c r="P789" s="1">
        <f>'All coins'!P789</f>
        <v>1172.1719915484584</v>
      </c>
      <c r="Q789" s="1"/>
      <c r="R789" s="11">
        <v>1</v>
      </c>
      <c r="S789" s="11">
        <v>1</v>
      </c>
      <c r="T789" s="11">
        <v>1</v>
      </c>
      <c r="U789" s="11">
        <v>1</v>
      </c>
      <c r="V789" s="11">
        <v>1</v>
      </c>
    </row>
    <row r="790" spans="1:22" ht="15" thickBot="1" x14ac:dyDescent="0.4">
      <c r="A790" s="7">
        <v>43158</v>
      </c>
      <c r="C790" s="3">
        <f>'All coins'!B790/'All coins'!S790</f>
        <v>0.70794395688687828</v>
      </c>
      <c r="D790" s="3">
        <f>'All coins'!E790/'All coins'!S790</f>
        <v>8.8620825550838708E-2</v>
      </c>
      <c r="E790" s="3">
        <f>'All coins'!H790/'All coins'!S790</f>
        <v>2.7775239431842139E-2</v>
      </c>
      <c r="F790" s="3">
        <f>'All coins'!K790/'All coins'!S790</f>
        <v>0.15807939541350924</v>
      </c>
      <c r="G790" s="3">
        <f>'All coins'!N790/'All coins'!S790</f>
        <v>1.7580582716931439E-2</v>
      </c>
      <c r="H790" s="3"/>
      <c r="I790" s="4">
        <f t="shared" si="16"/>
        <v>0.99999999999999978</v>
      </c>
      <c r="L790" s="1">
        <f>'All coins'!D790</f>
        <v>10332.418199914182</v>
      </c>
      <c r="M790" s="1">
        <f>'All coins'!G790</f>
        <v>869.1839136035677</v>
      </c>
      <c r="N790" s="1">
        <f>'All coins'!J790</f>
        <v>0.92381341987922316</v>
      </c>
      <c r="O790" s="1">
        <f>'All coins'!M790</f>
        <v>218.44415218793998</v>
      </c>
      <c r="P790" s="1">
        <f>'All coins'!P790</f>
        <v>1243.2085387690308</v>
      </c>
      <c r="Q790" s="1"/>
      <c r="R790" s="11">
        <v>1</v>
      </c>
      <c r="S790" s="11">
        <v>1</v>
      </c>
      <c r="T790" s="11">
        <v>1</v>
      </c>
      <c r="U790" s="11">
        <v>1</v>
      </c>
      <c r="V790" s="11">
        <v>1</v>
      </c>
    </row>
    <row r="791" spans="1:22" ht="15" thickBot="1" x14ac:dyDescent="0.4">
      <c r="A791" s="6">
        <v>43159</v>
      </c>
      <c r="C791" s="3">
        <f>'All coins'!B791/'All coins'!S791</f>
        <v>0.76649035582396996</v>
      </c>
      <c r="D791" s="3">
        <f>'All coins'!E791/'All coins'!S791</f>
        <v>0.10276065232793258</v>
      </c>
      <c r="E791" s="3">
        <f>'All coins'!H791/'All coins'!S791</f>
        <v>2.2370572951501029E-2</v>
      </c>
      <c r="F791" s="3">
        <f>'All coins'!K791/'All coins'!S791</f>
        <v>9.3564721721174124E-2</v>
      </c>
      <c r="G791" s="3">
        <f>'All coins'!N791/'All coins'!S791</f>
        <v>1.4813697175422233E-2</v>
      </c>
      <c r="H791" s="3"/>
      <c r="I791" s="4">
        <f t="shared" si="16"/>
        <v>0.99999999999999989</v>
      </c>
      <c r="L791" s="1">
        <f>'All coins'!D791</f>
        <v>10548.726368027426</v>
      </c>
      <c r="M791" s="1">
        <f>'All coins'!G791</f>
        <v>859.42283607494869</v>
      </c>
      <c r="N791" s="1">
        <f>'All coins'!J791</f>
        <v>0.92730382488934748</v>
      </c>
      <c r="O791" s="1">
        <f>'All coins'!M791</f>
        <v>215.03183954596102</v>
      </c>
      <c r="P791" s="1">
        <f>'All coins'!P791</f>
        <v>1230.7079302422965</v>
      </c>
      <c r="Q791" s="1"/>
      <c r="R791" s="11">
        <v>1</v>
      </c>
      <c r="S791" s="11">
        <v>1</v>
      </c>
      <c r="T791" s="11">
        <v>1</v>
      </c>
      <c r="U791" s="11">
        <v>1</v>
      </c>
      <c r="V791" s="11">
        <v>1</v>
      </c>
    </row>
    <row r="792" spans="1:22" ht="15" thickBot="1" x14ac:dyDescent="0.4">
      <c r="A792" s="7">
        <v>43160</v>
      </c>
      <c r="C792" s="3">
        <f>'All coins'!B792/'All coins'!S792</f>
        <v>0.76622648793618708</v>
      </c>
      <c r="D792" s="3">
        <f>'All coins'!E792/'All coins'!S792</f>
        <v>9.3490769909623794E-2</v>
      </c>
      <c r="E792" s="3">
        <f>'All coins'!H792/'All coins'!S792</f>
        <v>2.4764822756436867E-2</v>
      </c>
      <c r="F792" s="3">
        <f>'All coins'!K792/'All coins'!S792</f>
        <v>0.10211161486189298</v>
      </c>
      <c r="G792" s="3">
        <f>'All coins'!N792/'All coins'!S792</f>
        <v>1.3406304535859354E-2</v>
      </c>
      <c r="H792" s="3"/>
      <c r="I792" s="4">
        <f t="shared" si="16"/>
        <v>1.0000000000000002</v>
      </c>
      <c r="L792" s="1">
        <f>'All coins'!D792</f>
        <v>10375.566126691474</v>
      </c>
      <c r="M792" s="1">
        <f>'All coins'!G792</f>
        <v>861.6685672898019</v>
      </c>
      <c r="N792" s="1">
        <f>'All coins'!J792</f>
        <v>0.88621068065098219</v>
      </c>
      <c r="O792" s="1">
        <f>'All coins'!M792</f>
        <v>202.21709230186306</v>
      </c>
      <c r="P792" s="1">
        <f>'All coins'!P792</f>
        <v>1196.9059109455634</v>
      </c>
      <c r="Q792" s="1"/>
      <c r="R792" s="11">
        <v>1</v>
      </c>
      <c r="S792" s="11">
        <v>1</v>
      </c>
      <c r="T792" s="11">
        <v>1</v>
      </c>
      <c r="U792" s="11">
        <v>1</v>
      </c>
      <c r="V792" s="11">
        <v>1</v>
      </c>
    </row>
    <row r="793" spans="1:22" ht="15" thickBot="1" x14ac:dyDescent="0.4">
      <c r="A793" s="6">
        <v>43161</v>
      </c>
      <c r="C793" s="3">
        <f>'All coins'!B793/'All coins'!S793</f>
        <v>0.77615260396759622</v>
      </c>
      <c r="D793" s="3">
        <f>'All coins'!E793/'All coins'!S793</f>
        <v>9.015447788963725E-2</v>
      </c>
      <c r="E793" s="3">
        <f>'All coins'!H793/'All coins'!S793</f>
        <v>2.7224902432781629E-2</v>
      </c>
      <c r="F793" s="3">
        <f>'All coins'!K793/'All coins'!S793</f>
        <v>8.4469811127921485E-2</v>
      </c>
      <c r="G793" s="3">
        <f>'All coins'!N793/'All coins'!S793</f>
        <v>2.1998204582063398E-2</v>
      </c>
      <c r="H793" s="3"/>
      <c r="I793" s="4">
        <f t="shared" si="16"/>
        <v>1</v>
      </c>
      <c r="L793" s="1">
        <f>'All coins'!D793</f>
        <v>10891.835619786927</v>
      </c>
      <c r="M793" s="1">
        <f>'All coins'!G793</f>
        <v>861.86107360523522</v>
      </c>
      <c r="N793" s="1">
        <f>'All coins'!J793</f>
        <v>0.91493901413309864</v>
      </c>
      <c r="O793" s="1">
        <f>'All coins'!M793</f>
        <v>209.31272254100034</v>
      </c>
      <c r="P793" s="1">
        <f>'All coins'!P793</f>
        <v>1283.5666524928622</v>
      </c>
      <c r="Q793" s="1"/>
      <c r="R793" s="11">
        <v>1</v>
      </c>
      <c r="S793" s="11">
        <v>1</v>
      </c>
      <c r="T793" s="11">
        <v>1</v>
      </c>
      <c r="U793" s="11">
        <v>1</v>
      </c>
      <c r="V793" s="11">
        <v>1</v>
      </c>
    </row>
    <row r="794" spans="1:22" ht="15" thickBot="1" x14ac:dyDescent="0.4">
      <c r="A794" s="7">
        <v>43162</v>
      </c>
      <c r="C794" s="3">
        <f>'All coins'!B794/'All coins'!S794</f>
        <v>0.80810204065138691</v>
      </c>
      <c r="D794" s="3">
        <f>'All coins'!E794/'All coins'!S794</f>
        <v>8.2900120912172817E-2</v>
      </c>
      <c r="E794" s="3">
        <f>'All coins'!H794/'All coins'!S794</f>
        <v>1.9992965016848874E-2</v>
      </c>
      <c r="F794" s="3">
        <f>'All coins'!K794/'All coins'!S794</f>
        <v>7.2712129376079793E-2</v>
      </c>
      <c r="G794" s="3">
        <f>'All coins'!N794/'All coins'!S794</f>
        <v>1.6292744043511598E-2</v>
      </c>
      <c r="H794" s="3"/>
      <c r="I794" s="4">
        <f t="shared" si="16"/>
        <v>0.99999999999999989</v>
      </c>
      <c r="L794" s="1">
        <f>'All coins'!D794</f>
        <v>11078.197533978793</v>
      </c>
      <c r="M794" s="1">
        <f>'All coins'!G794</f>
        <v>854.56091884479702</v>
      </c>
      <c r="N794" s="1">
        <f>'All coins'!J794</f>
        <v>0.89786604638047951</v>
      </c>
      <c r="O794" s="1">
        <f>'All coins'!M794</f>
        <v>212.14911687103077</v>
      </c>
      <c r="P794" s="1">
        <f>'All coins'!P794</f>
        <v>1273.2489283126063</v>
      </c>
      <c r="Q794" s="1"/>
      <c r="R794" s="11">
        <v>1</v>
      </c>
      <c r="S794" s="11">
        <v>1</v>
      </c>
      <c r="T794" s="11">
        <v>1</v>
      </c>
      <c r="U794" s="11">
        <v>1</v>
      </c>
      <c r="V794" s="11">
        <v>1</v>
      </c>
    </row>
    <row r="795" spans="1:22" ht="15" thickBot="1" x14ac:dyDescent="0.4">
      <c r="A795" s="6">
        <v>43163</v>
      </c>
      <c r="C795" s="3">
        <f>'All coins'!B795/'All coins'!S795</f>
        <v>0.79780989593096363</v>
      </c>
      <c r="D795" s="3">
        <f>'All coins'!E795/'All coins'!S795</f>
        <v>6.9874815331587445E-2</v>
      </c>
      <c r="E795" s="3">
        <f>'All coins'!H795/'All coins'!S795</f>
        <v>2.1715226418365739E-2</v>
      </c>
      <c r="F795" s="3">
        <f>'All coins'!K795/'All coins'!S795</f>
        <v>9.757552074780583E-2</v>
      </c>
      <c r="G795" s="3">
        <f>'All coins'!N795/'All coins'!S795</f>
        <v>1.3024541571277319E-2</v>
      </c>
      <c r="H795" s="3"/>
      <c r="I795" s="4">
        <f t="shared" si="16"/>
        <v>1</v>
      </c>
      <c r="L795" s="1">
        <f>'All coins'!D795</f>
        <v>11345.089650510727</v>
      </c>
      <c r="M795" s="1">
        <f>'All coins'!G795</f>
        <v>860.82006328596378</v>
      </c>
      <c r="N795" s="1">
        <f>'All coins'!J795</f>
        <v>0.89605639472347587</v>
      </c>
      <c r="O795" s="1">
        <f>'All coins'!M795</f>
        <v>210.12694200827394</v>
      </c>
      <c r="P795" s="1">
        <f>'All coins'!P795</f>
        <v>1267.4597840499296</v>
      </c>
      <c r="Q795" s="1"/>
      <c r="R795" s="11">
        <v>1</v>
      </c>
      <c r="S795" s="11">
        <v>1</v>
      </c>
      <c r="T795" s="11">
        <v>1</v>
      </c>
      <c r="U795" s="11">
        <v>1</v>
      </c>
      <c r="V795" s="11">
        <v>1</v>
      </c>
    </row>
    <row r="796" spans="1:22" ht="15" thickBot="1" x14ac:dyDescent="0.4">
      <c r="A796" s="7">
        <v>43164</v>
      </c>
      <c r="C796" s="3">
        <f>'All coins'!B796/'All coins'!S796</f>
        <v>0.75416706972132774</v>
      </c>
      <c r="D796" s="3">
        <f>'All coins'!E796/'All coins'!S796</f>
        <v>8.625559915559744E-2</v>
      </c>
      <c r="E796" s="3">
        <f>'All coins'!H796/'All coins'!S796</f>
        <v>8.0839502056044829E-2</v>
      </c>
      <c r="F796" s="3">
        <f>'All coins'!K796/'All coins'!S796</f>
        <v>6.411076729186424E-2</v>
      </c>
      <c r="G796" s="3">
        <f>'All coins'!N796/'All coins'!S796</f>
        <v>1.4627061775165788E-2</v>
      </c>
      <c r="H796" s="3"/>
      <c r="I796" s="4">
        <f t="shared" si="16"/>
        <v>1</v>
      </c>
      <c r="L796" s="1">
        <f>'All coins'!D796</f>
        <v>11385.453327215066</v>
      </c>
      <c r="M796" s="1">
        <f>'All coins'!G796</f>
        <v>854.24834816947191</v>
      </c>
      <c r="N796" s="1">
        <f>'All coins'!J796</f>
        <v>1.0043907989824223</v>
      </c>
      <c r="O796" s="1">
        <f>'All coins'!M796</f>
        <v>213.05194581926241</v>
      </c>
      <c r="P796" s="1">
        <f>'All coins'!P796</f>
        <v>1282.2672989799905</v>
      </c>
      <c r="Q796" s="1"/>
      <c r="R796" s="11">
        <v>1</v>
      </c>
      <c r="S796" s="11">
        <v>1</v>
      </c>
      <c r="T796" s="11">
        <v>1</v>
      </c>
      <c r="U796" s="11">
        <v>1</v>
      </c>
      <c r="V796" s="11">
        <v>1</v>
      </c>
    </row>
    <row r="797" spans="1:22" ht="15" thickBot="1" x14ac:dyDescent="0.4">
      <c r="A797" s="6">
        <v>43165</v>
      </c>
      <c r="C797" s="3">
        <f>'All coins'!B797/'All coins'!S797</f>
        <v>0.76710913988339691</v>
      </c>
      <c r="D797" s="3">
        <f>'All coins'!E797/'All coins'!S797</f>
        <v>8.3577621946722663E-2</v>
      </c>
      <c r="E797" s="3">
        <f>'All coins'!H797/'All coins'!S797</f>
        <v>9.8001294094273703E-2</v>
      </c>
      <c r="F797" s="3">
        <f>'All coins'!K797/'All coins'!S797</f>
        <v>4.2829389214252875E-2</v>
      </c>
      <c r="G797" s="3">
        <f>'All coins'!N797/'All coins'!S797</f>
        <v>8.482554861353811E-3</v>
      </c>
      <c r="H797" s="3"/>
      <c r="I797" s="4">
        <f t="shared" si="16"/>
        <v>1</v>
      </c>
      <c r="L797" s="1">
        <f>'All coins'!D797</f>
        <v>11144.434373519995</v>
      </c>
      <c r="M797" s="1">
        <f>'All coins'!G797</f>
        <v>825.76681906179465</v>
      </c>
      <c r="N797" s="1">
        <f>'All coins'!J797</f>
        <v>0.94367954422387934</v>
      </c>
      <c r="O797" s="1">
        <f>'All coins'!M797</f>
        <v>210.79953130469778</v>
      </c>
      <c r="P797" s="1">
        <f>'All coins'!P797</f>
        <v>1263.8253483648366</v>
      </c>
      <c r="Q797" s="1"/>
      <c r="R797" s="11">
        <v>1</v>
      </c>
      <c r="S797" s="11">
        <v>1</v>
      </c>
      <c r="T797" s="11">
        <v>1</v>
      </c>
      <c r="U797" s="11">
        <v>1</v>
      </c>
      <c r="V797" s="11">
        <v>1</v>
      </c>
    </row>
    <row r="798" spans="1:22" ht="15" thickBot="1" x14ac:dyDescent="0.4">
      <c r="A798" s="7">
        <v>43166</v>
      </c>
      <c r="C798" s="3">
        <f>'All coins'!B798/'All coins'!S798</f>
        <v>0.75048920971382571</v>
      </c>
      <c r="D798" s="3">
        <f>'All coins'!E798/'All coins'!S798</f>
        <v>0.11772936936435574</v>
      </c>
      <c r="E798" s="3">
        <f>'All coins'!H798/'All coins'!S798</f>
        <v>5.0526413379706286E-2</v>
      </c>
      <c r="F798" s="3">
        <f>'All coins'!K798/'All coins'!S798</f>
        <v>7.0736012699835954E-2</v>
      </c>
      <c r="G798" s="3">
        <f>'All coins'!N798/'All coins'!S798</f>
        <v>1.051899484227637E-2</v>
      </c>
      <c r="H798" s="3"/>
      <c r="I798" s="4">
        <f t="shared" si="16"/>
        <v>1.0000000000000002</v>
      </c>
      <c r="L798" s="1">
        <f>'All coins'!D798</f>
        <v>10557.962987551213</v>
      </c>
      <c r="M798" s="1">
        <f>'All coins'!G798</f>
        <v>768.09306930068897</v>
      </c>
      <c r="N798" s="1">
        <f>'All coins'!J798</f>
        <v>0.90044702661081111</v>
      </c>
      <c r="O798" s="1">
        <f>'All coins'!M798</f>
        <v>196.52871474127258</v>
      </c>
      <c r="P798" s="1">
        <f>'All coins'!P798</f>
        <v>1203.36051535659</v>
      </c>
      <c r="Q798" s="1"/>
      <c r="R798" s="11">
        <v>1</v>
      </c>
      <c r="S798" s="11">
        <v>1</v>
      </c>
      <c r="T798" s="11">
        <v>1</v>
      </c>
      <c r="U798" s="11">
        <v>1</v>
      </c>
      <c r="V798" s="11">
        <v>1</v>
      </c>
    </row>
    <row r="799" spans="1:22" ht="15" thickBot="1" x14ac:dyDescent="0.4">
      <c r="A799" s="6">
        <v>43167</v>
      </c>
      <c r="C799" s="3">
        <f>'All coins'!B799/'All coins'!S799</f>
        <v>0.7578042063813627</v>
      </c>
      <c r="D799" s="3">
        <f>'All coins'!E799/'All coins'!S799</f>
        <v>0.10357920993594794</v>
      </c>
      <c r="E799" s="3">
        <f>'All coins'!H799/'All coins'!S799</f>
        <v>4.140753968558545E-2</v>
      </c>
      <c r="F799" s="3">
        <f>'All coins'!K799/'All coins'!S799</f>
        <v>8.1029050044653148E-2</v>
      </c>
      <c r="G799" s="3">
        <f>'All coins'!N799/'All coins'!S799</f>
        <v>1.6179993952450695E-2</v>
      </c>
      <c r="H799" s="3"/>
      <c r="I799" s="4">
        <f t="shared" si="16"/>
        <v>0.99999999999999989</v>
      </c>
      <c r="L799" s="1">
        <f>'All coins'!D799</f>
        <v>9850.8832458428969</v>
      </c>
      <c r="M799" s="1">
        <f>'All coins'!G799</f>
        <v>722.79403240298086</v>
      </c>
      <c r="N799" s="1">
        <f>'All coins'!J799</f>
        <v>0.85113150347192734</v>
      </c>
      <c r="O799" s="1">
        <f>'All coins'!M799</f>
        <v>186.02841256209626</v>
      </c>
      <c r="P799" s="1">
        <f>'All coins'!P799</f>
        <v>1091.897176491525</v>
      </c>
      <c r="Q799" s="1"/>
      <c r="R799" s="11">
        <v>1</v>
      </c>
      <c r="S799" s="11">
        <v>1</v>
      </c>
      <c r="T799" s="11">
        <v>1</v>
      </c>
      <c r="U799" s="11">
        <v>1</v>
      </c>
      <c r="V799" s="11">
        <v>1</v>
      </c>
    </row>
    <row r="800" spans="1:22" ht="15" thickBot="1" x14ac:dyDescent="0.4">
      <c r="A800" s="7">
        <v>43168</v>
      </c>
      <c r="C800" s="3">
        <f>'All coins'!B800/'All coins'!S800</f>
        <v>0.74410215846630745</v>
      </c>
      <c r="D800" s="3">
        <f>'All coins'!E800/'All coins'!S800</f>
        <v>0.14990703462306182</v>
      </c>
      <c r="E800" s="3">
        <f>'All coins'!H800/'All coins'!S800</f>
        <v>2.6665602403261577E-2</v>
      </c>
      <c r="F800" s="3">
        <f>'All coins'!K800/'All coins'!S800</f>
        <v>6.0821048385111882E-2</v>
      </c>
      <c r="G800" s="3">
        <f>'All coins'!N800/'All coins'!S800</f>
        <v>1.8504156122257333E-2</v>
      </c>
      <c r="H800" s="3"/>
      <c r="I800" s="4">
        <f t="shared" si="16"/>
        <v>1</v>
      </c>
      <c r="L800" s="1">
        <f>'All coins'!D800</f>
        <v>9211.2667453479298</v>
      </c>
      <c r="M800" s="1">
        <f>'All coins'!G800</f>
        <v>718.63319633195965</v>
      </c>
      <c r="N800" s="1">
        <f>'All coins'!J800</f>
        <v>0.80559911025606101</v>
      </c>
      <c r="O800" s="1">
        <f>'All coins'!M800</f>
        <v>175.68554938165428</v>
      </c>
      <c r="P800" s="1">
        <f>'All coins'!P800</f>
        <v>1032.4124345228627</v>
      </c>
      <c r="Q800" s="1"/>
      <c r="R800" s="11">
        <v>1</v>
      </c>
      <c r="S800" s="11">
        <v>1</v>
      </c>
      <c r="T800" s="11">
        <v>1</v>
      </c>
      <c r="U800" s="11">
        <v>1</v>
      </c>
      <c r="V800" s="11">
        <v>1</v>
      </c>
    </row>
    <row r="801" spans="1:22" ht="15" thickBot="1" x14ac:dyDescent="0.4">
      <c r="A801" s="6">
        <v>43169</v>
      </c>
      <c r="C801" s="3">
        <f>'All coins'!B801/'All coins'!S801</f>
        <v>0.73055473483741917</v>
      </c>
      <c r="D801" s="3">
        <f>'All coins'!E801/'All coins'!S801</f>
        <v>0.10280399198815031</v>
      </c>
      <c r="E801" s="3">
        <f>'All coins'!H801/'All coins'!S801</f>
        <v>4.0104644940454896E-2</v>
      </c>
      <c r="F801" s="3">
        <f>'All coins'!K801/'All coins'!S801</f>
        <v>0.10689471023040713</v>
      </c>
      <c r="G801" s="3">
        <f>'All coins'!N801/'All coins'!S801</f>
        <v>1.9641918003568518E-2</v>
      </c>
      <c r="H801" s="3"/>
      <c r="I801" s="4">
        <f t="shared" si="16"/>
        <v>0.99999999999999989</v>
      </c>
      <c r="L801" s="1">
        <f>'All coins'!D801</f>
        <v>9242.3063594827272</v>
      </c>
      <c r="M801" s="1">
        <f>'All coins'!G801</f>
        <v>709.0247837912068</v>
      </c>
      <c r="N801" s="1">
        <f>'All coins'!J801</f>
        <v>0.82532901182997964</v>
      </c>
      <c r="O801" s="1">
        <f>'All coins'!M801</f>
        <v>186.29831754199611</v>
      </c>
      <c r="P801" s="1">
        <f>'All coins'!P801</f>
        <v>1064.9688259149459</v>
      </c>
      <c r="Q801" s="1"/>
      <c r="R801" s="11">
        <v>1</v>
      </c>
      <c r="S801" s="11">
        <v>1</v>
      </c>
      <c r="T801" s="11">
        <v>1</v>
      </c>
      <c r="U801" s="11">
        <v>1</v>
      </c>
      <c r="V801" s="11">
        <v>1</v>
      </c>
    </row>
    <row r="802" spans="1:22" ht="15" thickBot="1" x14ac:dyDescent="0.4">
      <c r="A802" s="7">
        <v>43170</v>
      </c>
      <c r="C802" s="3">
        <f>'All coins'!B802/'All coins'!S802</f>
        <v>0.78211414619226993</v>
      </c>
      <c r="D802" s="3">
        <f>'All coins'!E802/'All coins'!S802</f>
        <v>0.10412597713132724</v>
      </c>
      <c r="E802" s="3">
        <f>'All coins'!H802/'All coins'!S802</f>
        <v>2.3177013038407954E-2</v>
      </c>
      <c r="F802" s="3">
        <f>'All coins'!K802/'All coins'!S802</f>
        <v>7.7688432944709215E-2</v>
      </c>
      <c r="G802" s="3">
        <f>'All coins'!N802/'All coins'!S802</f>
        <v>1.2894430693285729E-2</v>
      </c>
      <c r="H802" s="3"/>
      <c r="I802" s="4">
        <f t="shared" si="16"/>
        <v>1</v>
      </c>
      <c r="L802" s="1">
        <f>'All coins'!D802</f>
        <v>8906.153161715034</v>
      </c>
      <c r="M802" s="1">
        <f>'All coins'!G802</f>
        <v>707.03900137984954</v>
      </c>
      <c r="N802" s="1">
        <f>'All coins'!J802</f>
        <v>0.77531665059482013</v>
      </c>
      <c r="O802" s="1">
        <f>'All coins'!M802</f>
        <v>177.56200345636267</v>
      </c>
      <c r="P802" s="1">
        <f>'All coins'!P802</f>
        <v>1001.5427796283876</v>
      </c>
      <c r="Q802" s="1"/>
      <c r="R802" s="11">
        <v>1</v>
      </c>
      <c r="S802" s="11">
        <v>1</v>
      </c>
      <c r="T802" s="11">
        <v>1</v>
      </c>
      <c r="U802" s="11">
        <v>1</v>
      </c>
      <c r="V802" s="11">
        <v>1</v>
      </c>
    </row>
    <row r="803" spans="1:22" ht="15" thickBot="1" x14ac:dyDescent="0.4">
      <c r="A803" s="6">
        <v>43171</v>
      </c>
      <c r="C803" s="3">
        <f>'All coins'!B803/'All coins'!S803</f>
        <v>0.79862874587729216</v>
      </c>
      <c r="D803" s="3">
        <f>'All coins'!E803/'All coins'!S803</f>
        <v>8.4704758912387657E-2</v>
      </c>
      <c r="E803" s="3">
        <f>'All coins'!H803/'All coins'!S803</f>
        <v>2.3763012044967571E-2</v>
      </c>
      <c r="F803" s="3">
        <f>'All coins'!K803/'All coins'!S803</f>
        <v>7.3940498246066605E-2</v>
      </c>
      <c r="G803" s="3">
        <f>'All coins'!N803/'All coins'!S803</f>
        <v>1.896298491928609E-2</v>
      </c>
      <c r="H803" s="3"/>
      <c r="I803" s="4">
        <f t="shared" si="16"/>
        <v>1</v>
      </c>
      <c r="L803" s="1">
        <f>'All coins'!D803</f>
        <v>9510.9741261281561</v>
      </c>
      <c r="M803" s="1">
        <f>'All coins'!G803</f>
        <v>704.22970152794028</v>
      </c>
      <c r="N803" s="1">
        <f>'All coins'!J803</f>
        <v>0.81642284489984485</v>
      </c>
      <c r="O803" s="1">
        <f>'All coins'!M803</f>
        <v>188.44211742475076</v>
      </c>
      <c r="P803" s="1">
        <f>'All coins'!P803</f>
        <v>1138.4251791953634</v>
      </c>
      <c r="Q803" s="1"/>
      <c r="R803" s="11">
        <v>1</v>
      </c>
      <c r="S803" s="11">
        <v>1</v>
      </c>
      <c r="T803" s="11">
        <v>1</v>
      </c>
      <c r="U803" s="11">
        <v>1</v>
      </c>
      <c r="V803" s="11">
        <v>1</v>
      </c>
    </row>
    <row r="804" spans="1:22" ht="15" thickBot="1" x14ac:dyDescent="0.4">
      <c r="A804" s="7">
        <v>43172</v>
      </c>
      <c r="C804" s="3">
        <f>'All coins'!B804/'All coins'!S804</f>
        <v>0.80399851422916702</v>
      </c>
      <c r="D804" s="3">
        <f>'All coins'!E804/'All coins'!S804</f>
        <v>8.3293074173637904E-2</v>
      </c>
      <c r="E804" s="3">
        <f>'All coins'!H804/'All coins'!S804</f>
        <v>2.3450288274541386E-2</v>
      </c>
      <c r="F804" s="3">
        <f>'All coins'!K804/'All coins'!S804</f>
        <v>7.0070074400178997E-2</v>
      </c>
      <c r="G804" s="3">
        <f>'All coins'!N804/'All coins'!S804</f>
        <v>1.9188048922474648E-2</v>
      </c>
      <c r="H804" s="3"/>
      <c r="I804" s="4">
        <f t="shared" si="16"/>
        <v>1</v>
      </c>
      <c r="L804" s="1">
        <f>'All coins'!D804</f>
        <v>9148.3445853185021</v>
      </c>
      <c r="M804" s="1">
        <f>'All coins'!G804</f>
        <v>693.56011320665959</v>
      </c>
      <c r="N804" s="1">
        <f>'All coins'!J804</f>
        <v>0.78284948412025679</v>
      </c>
      <c r="O804" s="1">
        <f>'All coins'!M804</f>
        <v>177.98327370280342</v>
      </c>
      <c r="P804" s="1">
        <f>'All coins'!P804</f>
        <v>1048.9539939146136</v>
      </c>
      <c r="Q804" s="1"/>
      <c r="R804" s="11">
        <v>1</v>
      </c>
      <c r="S804" s="11">
        <v>1</v>
      </c>
      <c r="T804" s="11">
        <v>1</v>
      </c>
      <c r="U804" s="11">
        <v>1</v>
      </c>
      <c r="V804" s="11">
        <v>1</v>
      </c>
    </row>
    <row r="805" spans="1:22" ht="15" thickBot="1" x14ac:dyDescent="0.4">
      <c r="A805" s="6">
        <v>43173</v>
      </c>
      <c r="C805" s="3">
        <f>'All coins'!B805/'All coins'!S805</f>
        <v>0.75073543827892686</v>
      </c>
      <c r="D805" s="3">
        <f>'All coins'!E805/'All coins'!S805</f>
        <v>0.15110545534002104</v>
      </c>
      <c r="E805" s="3">
        <f>'All coins'!H805/'All coins'!S805</f>
        <v>1.8238694266245033E-2</v>
      </c>
      <c r="F805" s="3">
        <f>'All coins'!K805/'All coins'!S805</f>
        <v>5.4229153891505955E-2</v>
      </c>
      <c r="G805" s="3">
        <f>'All coins'!N805/'All coins'!S805</f>
        <v>2.5691258223301278E-2</v>
      </c>
      <c r="H805" s="3"/>
      <c r="I805" s="4">
        <f t="shared" si="16"/>
        <v>1.0000000000000002</v>
      </c>
      <c r="L805" s="1">
        <f>'All coins'!D805</f>
        <v>9044.9481705005273</v>
      </c>
      <c r="M805" s="1">
        <f>'All coins'!G805</f>
        <v>633.1670927745497</v>
      </c>
      <c r="N805" s="1">
        <f>'All coins'!J805</f>
        <v>0.77753939734020883</v>
      </c>
      <c r="O805" s="1">
        <f>'All coins'!M805</f>
        <v>175.45178171490568</v>
      </c>
      <c r="P805" s="1">
        <f>'All coins'!P805</f>
        <v>1053.2382143101629</v>
      </c>
      <c r="Q805" s="1"/>
      <c r="R805" s="11">
        <v>1</v>
      </c>
      <c r="S805" s="11">
        <v>1</v>
      </c>
      <c r="T805" s="11">
        <v>1</v>
      </c>
      <c r="U805" s="11">
        <v>1</v>
      </c>
      <c r="V805" s="11">
        <v>1</v>
      </c>
    </row>
    <row r="806" spans="1:22" ht="15" thickBot="1" x14ac:dyDescent="0.4">
      <c r="A806" s="7">
        <v>43174</v>
      </c>
      <c r="C806" s="3">
        <f>'All coins'!B806/'All coins'!S806</f>
        <v>0.73848988628628631</v>
      </c>
      <c r="D806" s="3">
        <f>'All coins'!E806/'All coins'!S806</f>
        <v>0.14702375268855139</v>
      </c>
      <c r="E806" s="3">
        <f>'All coins'!H806/'All coins'!S806</f>
        <v>3.6592916636227373E-2</v>
      </c>
      <c r="F806" s="3">
        <f>'All coins'!K806/'All coins'!S806</f>
        <v>6.1269757554673274E-2</v>
      </c>
      <c r="G806" s="3">
        <f>'All coins'!N806/'All coins'!S806</f>
        <v>1.6623686834261586E-2</v>
      </c>
      <c r="H806" s="3"/>
      <c r="I806" s="4">
        <f t="shared" si="16"/>
        <v>0.99999999999999989</v>
      </c>
      <c r="L806" s="1">
        <f>'All coins'!D806</f>
        <v>8255.3750565982809</v>
      </c>
      <c r="M806" s="1">
        <f>'All coins'!G806</f>
        <v>611.76138315250239</v>
      </c>
      <c r="N806" s="1">
        <f>'All coins'!J806</f>
        <v>0.68632319779124684</v>
      </c>
      <c r="O806" s="1">
        <f>'All coins'!M806</f>
        <v>160.60163380733709</v>
      </c>
      <c r="P806" s="1">
        <f>'All coins'!P806</f>
        <v>945.05527715899166</v>
      </c>
      <c r="Q806" s="1"/>
      <c r="R806" s="11">
        <v>1</v>
      </c>
      <c r="S806" s="11">
        <v>1</v>
      </c>
      <c r="T806" s="11">
        <v>1</v>
      </c>
      <c r="U806" s="11">
        <v>1</v>
      </c>
      <c r="V806" s="11">
        <v>1</v>
      </c>
    </row>
    <row r="807" spans="1:22" ht="15" thickBot="1" x14ac:dyDescent="0.4">
      <c r="A807" s="6">
        <v>43175</v>
      </c>
      <c r="C807" s="3">
        <f>'All coins'!B807/'All coins'!S807</f>
        <v>0.73839796549953995</v>
      </c>
      <c r="D807" s="3">
        <f>'All coins'!E807/'All coins'!S807</f>
        <v>0.11844482075736705</v>
      </c>
      <c r="E807" s="3">
        <f>'All coins'!H807/'All coins'!S807</f>
        <v>4.0493499459044895E-2</v>
      </c>
      <c r="F807" s="3">
        <f>'All coins'!K807/'All coins'!S807</f>
        <v>8.6440885439983253E-2</v>
      </c>
      <c r="G807" s="3">
        <f>'All coins'!N807/'All coins'!S807</f>
        <v>1.622282884406484E-2</v>
      </c>
      <c r="H807" s="3"/>
      <c r="I807" s="4">
        <f t="shared" si="16"/>
        <v>1</v>
      </c>
      <c r="L807" s="1">
        <f>'All coins'!D807</f>
        <v>8340.5915199389983</v>
      </c>
      <c r="M807" s="1">
        <f>'All coins'!G807</f>
        <v>605.97778980651913</v>
      </c>
      <c r="N807" s="1">
        <f>'All coins'!J807</f>
        <v>0.68387621896765416</v>
      </c>
      <c r="O807" s="1">
        <f>'All coins'!M807</f>
        <v>164.24303917019878</v>
      </c>
      <c r="P807" s="1">
        <f>'All coins'!P807</f>
        <v>936.74434998456661</v>
      </c>
      <c r="Q807" s="1"/>
      <c r="R807" s="11">
        <v>1</v>
      </c>
      <c r="S807" s="11">
        <v>1</v>
      </c>
      <c r="T807" s="11">
        <v>1</v>
      </c>
      <c r="U807" s="11">
        <v>1</v>
      </c>
      <c r="V807" s="11">
        <v>1</v>
      </c>
    </row>
    <row r="808" spans="1:22" ht="15" thickBot="1" x14ac:dyDescent="0.4">
      <c r="A808" s="7">
        <v>43176</v>
      </c>
      <c r="C808" s="3">
        <f>'All coins'!B808/'All coins'!S808</f>
        <v>0.72946323579067529</v>
      </c>
      <c r="D808" s="3">
        <f>'All coins'!E808/'All coins'!S808</f>
        <v>0.14301734028010227</v>
      </c>
      <c r="E808" s="3">
        <f>'All coins'!H808/'All coins'!S808</f>
        <v>2.7757936719546496E-2</v>
      </c>
      <c r="F808" s="3">
        <f>'All coins'!K808/'All coins'!S808</f>
        <v>7.2488491617027667E-2</v>
      </c>
      <c r="G808" s="3">
        <f>'All coins'!N808/'All coins'!S808</f>
        <v>2.7272995592648359E-2</v>
      </c>
      <c r="H808" s="3"/>
      <c r="I808" s="4">
        <f t="shared" si="16"/>
        <v>1</v>
      </c>
      <c r="L808" s="1">
        <f>'All coins'!D808</f>
        <v>8268.5786693657974</v>
      </c>
      <c r="M808" s="1">
        <f>'All coins'!G808</f>
        <v>567.08305367046944</v>
      </c>
      <c r="N808" s="1">
        <f>'All coins'!J808</f>
        <v>0.67847877802791901</v>
      </c>
      <c r="O808" s="1">
        <f>'All coins'!M808</f>
        <v>165.19484220766421</v>
      </c>
      <c r="P808" s="1">
        <f>'All coins'!P808</f>
        <v>970.30207280190905</v>
      </c>
      <c r="Q808" s="1"/>
      <c r="R808" s="11">
        <v>1</v>
      </c>
      <c r="S808" s="11">
        <v>1</v>
      </c>
      <c r="T808" s="11">
        <v>1</v>
      </c>
      <c r="U808" s="11">
        <v>1</v>
      </c>
      <c r="V808" s="11">
        <v>1</v>
      </c>
    </row>
    <row r="809" spans="1:22" ht="15" thickBot="1" x14ac:dyDescent="0.4">
      <c r="A809" s="6">
        <v>43177</v>
      </c>
      <c r="C809" s="3">
        <f>'All coins'!B809/'All coins'!S809</f>
        <v>0.59499248354904311</v>
      </c>
      <c r="D809" s="3">
        <f>'All coins'!E809/'All coins'!S809</f>
        <v>0.30980355234673601</v>
      </c>
      <c r="E809" s="3">
        <f>'All coins'!H809/'All coins'!S809</f>
        <v>2.4059422884192574E-2</v>
      </c>
      <c r="F809" s="3">
        <f>'All coins'!K809/'All coins'!S809</f>
        <v>5.4341177591366294E-2</v>
      </c>
      <c r="G809" s="3">
        <f>'All coins'!N809/'All coins'!S809</f>
        <v>1.6803363628662086E-2</v>
      </c>
      <c r="H809" s="3"/>
      <c r="I809" s="4">
        <f t="shared" si="16"/>
        <v>1.0000000000000002</v>
      </c>
      <c r="L809" s="1">
        <f>'All coins'!D809</f>
        <v>7885.4133063237841</v>
      </c>
      <c r="M809" s="1">
        <f>'All coins'!G809</f>
        <v>538.98083125274604</v>
      </c>
      <c r="N809" s="1">
        <f>'All coins'!J809</f>
        <v>0.6282318241462298</v>
      </c>
      <c r="O809" s="1">
        <f>'All coins'!M809</f>
        <v>152.52520447105846</v>
      </c>
      <c r="P809" s="1">
        <f>'All coins'!P809</f>
        <v>947.39750067722809</v>
      </c>
      <c r="Q809" s="1"/>
      <c r="R809" s="11">
        <v>1</v>
      </c>
      <c r="S809" s="11">
        <v>1</v>
      </c>
      <c r="T809" s="11">
        <v>1</v>
      </c>
      <c r="U809" s="11">
        <v>1</v>
      </c>
      <c r="V809" s="11">
        <v>1</v>
      </c>
    </row>
    <row r="810" spans="1:22" ht="15" thickBot="1" x14ac:dyDescent="0.4">
      <c r="A810" s="7">
        <v>43178</v>
      </c>
      <c r="C810" s="3">
        <f>'All coins'!B810/'All coins'!S810</f>
        <v>0.66391946446143946</v>
      </c>
      <c r="D810" s="3">
        <f>'All coins'!E810/'All coins'!S810</f>
        <v>0.1941925909728251</v>
      </c>
      <c r="E810" s="3">
        <f>'All coins'!H810/'All coins'!S810</f>
        <v>4.6819764442752286E-2</v>
      </c>
      <c r="F810" s="3">
        <f>'All coins'!K810/'All coins'!S810</f>
        <v>7.97772118051263E-2</v>
      </c>
      <c r="G810" s="3">
        <f>'All coins'!N810/'All coins'!S810</f>
        <v>1.5290968317857012E-2</v>
      </c>
      <c r="H810" s="3"/>
      <c r="I810" s="4">
        <f t="shared" si="16"/>
        <v>1</v>
      </c>
      <c r="L810" s="1">
        <f>'All coins'!D810</f>
        <v>8303.3632231089323</v>
      </c>
      <c r="M810" s="1">
        <f>'All coins'!G810</f>
        <v>545.76621675588035</v>
      </c>
      <c r="N810" s="1">
        <f>'All coins'!J810</f>
        <v>0.64996236690046316</v>
      </c>
      <c r="O810" s="1">
        <f>'All coins'!M810</f>
        <v>154.03749236241239</v>
      </c>
      <c r="P810" s="1">
        <f>'All coins'!P810</f>
        <v>932.63606534167286</v>
      </c>
      <c r="Q810" s="1"/>
      <c r="R810" s="11">
        <v>1</v>
      </c>
      <c r="S810" s="11">
        <v>1</v>
      </c>
      <c r="T810" s="11">
        <v>1</v>
      </c>
      <c r="U810" s="11">
        <v>1</v>
      </c>
      <c r="V810" s="11">
        <v>1</v>
      </c>
    </row>
    <row r="811" spans="1:22" ht="15" thickBot="1" x14ac:dyDescent="0.4">
      <c r="A811" s="6">
        <v>43179</v>
      </c>
      <c r="C811" s="3">
        <f>'All coins'!B811/'All coins'!S811</f>
        <v>0.69860167692042463</v>
      </c>
      <c r="D811" s="3">
        <f>'All coins'!E811/'All coins'!S811</f>
        <v>0.16868915932287551</v>
      </c>
      <c r="E811" s="3">
        <f>'All coins'!H811/'All coins'!S811</f>
        <v>4.6303552796459022E-2</v>
      </c>
      <c r="F811" s="3">
        <f>'All coins'!K811/'All coins'!S811</f>
        <v>6.7527955207785359E-2</v>
      </c>
      <c r="G811" s="3">
        <f>'All coins'!N811/'All coins'!S811</f>
        <v>1.8877655752455456E-2</v>
      </c>
      <c r="H811" s="3"/>
      <c r="I811" s="4">
        <f t="shared" si="16"/>
        <v>1</v>
      </c>
      <c r="L811" s="1">
        <f>'All coins'!D811</f>
        <v>8648.9092390223541</v>
      </c>
      <c r="M811" s="1">
        <f>'All coins'!G811</f>
        <v>556.46253043555384</v>
      </c>
      <c r="N811" s="1">
        <f>'All coins'!J811</f>
        <v>0.71740517662814607</v>
      </c>
      <c r="O811" s="1">
        <f>'All coins'!M811</f>
        <v>161.11062277078184</v>
      </c>
      <c r="P811" s="1">
        <f>'All coins'!P811</f>
        <v>990.54720968663798</v>
      </c>
      <c r="Q811" s="1"/>
      <c r="R811" s="11">
        <v>1</v>
      </c>
      <c r="S811" s="11">
        <v>1</v>
      </c>
      <c r="T811" s="11">
        <v>1</v>
      </c>
      <c r="U811" s="11">
        <v>1</v>
      </c>
      <c r="V811" s="11">
        <v>1</v>
      </c>
    </row>
    <row r="812" spans="1:22" ht="15" thickBot="1" x14ac:dyDescent="0.4">
      <c r="A812" s="7">
        <v>43180</v>
      </c>
      <c r="C812" s="3">
        <f>'All coins'!B812/'All coins'!S812</f>
        <v>0.70051370948136726</v>
      </c>
      <c r="D812" s="3">
        <f>'All coins'!E812/'All coins'!S812</f>
        <v>0.15145329584773495</v>
      </c>
      <c r="E812" s="3">
        <f>'All coins'!H812/'All coins'!S812</f>
        <v>4.5442608654006296E-2</v>
      </c>
      <c r="F812" s="3">
        <f>'All coins'!K812/'All coins'!S812</f>
        <v>7.5091283024699071E-2</v>
      </c>
      <c r="G812" s="3">
        <f>'All coins'!N812/'All coins'!S812</f>
        <v>2.7499102992192496E-2</v>
      </c>
      <c r="H812" s="3"/>
      <c r="I812" s="4">
        <f t="shared" si="16"/>
        <v>1</v>
      </c>
      <c r="L812" s="1">
        <f>'All coins'!D812</f>
        <v>8961.8491673615717</v>
      </c>
      <c r="M812" s="1">
        <f>'All coins'!G812</f>
        <v>559.51137646153745</v>
      </c>
      <c r="N812" s="1">
        <f>'All coins'!J812</f>
        <v>0.70125788606544315</v>
      </c>
      <c r="O812" s="1">
        <f>'All coins'!M812</f>
        <v>169.2665748466502</v>
      </c>
      <c r="P812" s="1">
        <f>'All coins'!P812</f>
        <v>1061.1711317738459</v>
      </c>
      <c r="Q812" s="1"/>
      <c r="R812" s="11">
        <v>1</v>
      </c>
      <c r="S812" s="11">
        <v>1</v>
      </c>
      <c r="T812" s="11">
        <v>1</v>
      </c>
      <c r="U812" s="11">
        <v>1</v>
      </c>
      <c r="V812" s="11">
        <v>1</v>
      </c>
    </row>
    <row r="813" spans="1:22" ht="15" thickBot="1" x14ac:dyDescent="0.4">
      <c r="A813" s="6">
        <v>43181</v>
      </c>
      <c r="C813" s="3">
        <f>'All coins'!B813/'All coins'!S813</f>
        <v>0.73262161905080292</v>
      </c>
      <c r="D813" s="3">
        <f>'All coins'!E813/'All coins'!S813</f>
        <v>0.13774821958464023</v>
      </c>
      <c r="E813" s="3">
        <f>'All coins'!H813/'All coins'!S813</f>
        <v>3.4167290202268441E-2</v>
      </c>
      <c r="F813" s="3">
        <f>'All coins'!K813/'All coins'!S813</f>
        <v>7.4798943943992863E-2</v>
      </c>
      <c r="G813" s="3">
        <f>'All coins'!N813/'All coins'!S813</f>
        <v>2.0663927218295595E-2</v>
      </c>
      <c r="H813" s="3"/>
      <c r="I813" s="4">
        <f t="shared" si="16"/>
        <v>1</v>
      </c>
      <c r="L813" s="1">
        <f>'All coins'!D813</f>
        <v>8869.4492275239918</v>
      </c>
      <c r="M813" s="1">
        <f>'All coins'!G813</f>
        <v>549.0560258341161</v>
      </c>
      <c r="N813" s="1">
        <f>'All coins'!J813</f>
        <v>0.67893524403925121</v>
      </c>
      <c r="O813" s="1">
        <f>'All coins'!M813</f>
        <v>168.59708902806443</v>
      </c>
      <c r="P813" s="1">
        <f>'All coins'!P813</f>
        <v>1029.2723666484956</v>
      </c>
      <c r="Q813" s="1"/>
      <c r="R813" s="11">
        <v>1</v>
      </c>
      <c r="S813" s="11">
        <v>1</v>
      </c>
      <c r="T813" s="11">
        <v>1</v>
      </c>
      <c r="U813" s="11">
        <v>1</v>
      </c>
      <c r="V813" s="11">
        <v>1</v>
      </c>
    </row>
    <row r="814" spans="1:22" ht="15" thickBot="1" x14ac:dyDescent="0.4">
      <c r="A814" s="7">
        <v>43182</v>
      </c>
      <c r="C814" s="3">
        <f>'All coins'!B814/'All coins'!S814</f>
        <v>0.75699910226381806</v>
      </c>
      <c r="D814" s="3">
        <f>'All coins'!E814/'All coins'!S814</f>
        <v>0.12746642699056787</v>
      </c>
      <c r="E814" s="3">
        <f>'All coins'!H814/'All coins'!S814</f>
        <v>3.7874478720097464E-2</v>
      </c>
      <c r="F814" s="3">
        <f>'All coins'!K814/'All coins'!S814</f>
        <v>5.9968924261584733E-2</v>
      </c>
      <c r="G814" s="3">
        <f>'All coins'!N814/'All coins'!S814</f>
        <v>1.7691067763931898E-2</v>
      </c>
      <c r="H814" s="3"/>
      <c r="I814" s="4">
        <f t="shared" si="16"/>
        <v>1</v>
      </c>
      <c r="L814" s="1">
        <f>'All coins'!D814</f>
        <v>8681.8234275120849</v>
      </c>
      <c r="M814" s="1">
        <f>'All coins'!G814</f>
        <v>542.16440380754398</v>
      </c>
      <c r="N814" s="1">
        <f>'All coins'!J814</f>
        <v>0.65286801622891888</v>
      </c>
      <c r="O814" s="1">
        <f>'All coins'!M814</f>
        <v>163.81009468907331</v>
      </c>
      <c r="P814" s="1">
        <f>'All coins'!P814</f>
        <v>1011.609670294677</v>
      </c>
      <c r="Q814" s="1"/>
      <c r="R814" s="11">
        <v>1</v>
      </c>
      <c r="S814" s="11">
        <v>1</v>
      </c>
      <c r="T814" s="11">
        <v>1</v>
      </c>
      <c r="U814" s="11">
        <v>1</v>
      </c>
      <c r="V814" s="11">
        <v>1</v>
      </c>
    </row>
    <row r="815" spans="1:22" ht="15" thickBot="1" x14ac:dyDescent="0.4">
      <c r="A815" s="6">
        <v>43183</v>
      </c>
      <c r="C815" s="3">
        <f>'All coins'!B815/'All coins'!S815</f>
        <v>0.79693055592344841</v>
      </c>
      <c r="D815" s="3">
        <f>'All coins'!E815/'All coins'!S815</f>
        <v>9.6296582252599225E-2</v>
      </c>
      <c r="E815" s="3">
        <f>'All coins'!H815/'All coins'!S815</f>
        <v>2.760563397935737E-2</v>
      </c>
      <c r="F815" s="3">
        <f>'All coins'!K815/'All coins'!S815</f>
        <v>6.0859273635776069E-2</v>
      </c>
      <c r="G815" s="3">
        <f>'All coins'!N815/'All coins'!S815</f>
        <v>1.8307954208818974E-2</v>
      </c>
      <c r="H815" s="3"/>
      <c r="I815" s="4">
        <f t="shared" si="16"/>
        <v>0.99999999999999989</v>
      </c>
      <c r="L815" s="1">
        <f>'All coins'!D815</f>
        <v>8895.0913035847116</v>
      </c>
      <c r="M815" s="1">
        <f>'All coins'!G815</f>
        <v>531.75232323882904</v>
      </c>
      <c r="N815" s="1">
        <f>'All coins'!J815</f>
        <v>0.64053414618077964</v>
      </c>
      <c r="O815" s="1">
        <f>'All coins'!M815</f>
        <v>168.69593385467493</v>
      </c>
      <c r="P815" s="1">
        <f>'All coins'!P815</f>
        <v>1027.9953542495871</v>
      </c>
      <c r="Q815" s="1"/>
      <c r="R815" s="11">
        <v>1</v>
      </c>
      <c r="S815" s="11">
        <v>1</v>
      </c>
      <c r="T815" s="11">
        <v>1</v>
      </c>
      <c r="U815" s="11">
        <v>1</v>
      </c>
      <c r="V815" s="11">
        <v>1</v>
      </c>
    </row>
    <row r="816" spans="1:22" ht="15" thickBot="1" x14ac:dyDescent="0.4">
      <c r="A816" s="7">
        <v>43184</v>
      </c>
      <c r="C816" s="3">
        <f>'All coins'!B816/'All coins'!S816</f>
        <v>0.80707558055034634</v>
      </c>
      <c r="D816" s="3">
        <f>'All coins'!E816/'All coins'!S816</f>
        <v>9.0370460717196205E-2</v>
      </c>
      <c r="E816" s="3">
        <f>'All coins'!H816/'All coins'!S816</f>
        <v>3.1532560978100373E-2</v>
      </c>
      <c r="F816" s="3">
        <f>'All coins'!K816/'All coins'!S816</f>
        <v>5.7953798692745681E-2</v>
      </c>
      <c r="G816" s="3">
        <f>'All coins'!N816/'All coins'!S816</f>
        <v>1.3067599061611425E-2</v>
      </c>
      <c r="H816" s="3"/>
      <c r="I816" s="4">
        <f t="shared" si="16"/>
        <v>1</v>
      </c>
      <c r="L816" s="1">
        <f>'All coins'!D816</f>
        <v>8555.4728160243412</v>
      </c>
      <c r="M816" s="1">
        <f>'All coins'!G816</f>
        <v>521.72968003558503</v>
      </c>
      <c r="N816" s="1">
        <f>'All coins'!J816</f>
        <v>0.63021181828917772</v>
      </c>
      <c r="O816" s="1">
        <f>'All coins'!M816</f>
        <v>158.87212786609894</v>
      </c>
      <c r="P816" s="1">
        <f>'All coins'!P816</f>
        <v>971.77535475334855</v>
      </c>
      <c r="Q816" s="1"/>
      <c r="R816" s="11">
        <v>1</v>
      </c>
      <c r="S816" s="11">
        <v>1</v>
      </c>
      <c r="T816" s="11">
        <v>1</v>
      </c>
      <c r="U816" s="11">
        <v>1</v>
      </c>
      <c r="V816" s="11">
        <v>1</v>
      </c>
    </row>
    <row r="817" spans="1:22" ht="15" thickBot="1" x14ac:dyDescent="0.4">
      <c r="A817" s="6">
        <v>43185</v>
      </c>
      <c r="C817" s="3">
        <f>'All coins'!B817/'All coins'!S817</f>
        <v>0.77228255399151446</v>
      </c>
      <c r="D817" s="3">
        <f>'All coins'!E817/'All coins'!S817</f>
        <v>0.15955859676398687</v>
      </c>
      <c r="E817" s="3">
        <f>'All coins'!H817/'All coins'!S817</f>
        <v>2.0111449040134965E-2</v>
      </c>
      <c r="F817" s="3">
        <f>'All coins'!K817/'All coins'!S817</f>
        <v>3.780357981363943E-2</v>
      </c>
      <c r="G817" s="3">
        <f>'All coins'!N817/'All coins'!S817</f>
        <v>1.0243820390724336E-2</v>
      </c>
      <c r="H817" s="3"/>
      <c r="I817" s="4">
        <f t="shared" si="16"/>
        <v>1</v>
      </c>
      <c r="L817" s="1">
        <f>'All coins'!D817</f>
        <v>8420.6766441567233</v>
      </c>
      <c r="M817" s="1">
        <f>'All coins'!G817</f>
        <v>493.34618858001454</v>
      </c>
      <c r="N817" s="1">
        <f>'All coins'!J817</f>
        <v>0.63551579399649072</v>
      </c>
      <c r="O817" s="1">
        <f>'All coins'!M817</f>
        <v>160.32535831571141</v>
      </c>
      <c r="P817" s="1">
        <f>'All coins'!P817</f>
        <v>973.06141932573087</v>
      </c>
      <c r="Q817" s="1"/>
      <c r="R817" s="11">
        <v>1</v>
      </c>
      <c r="S817" s="11">
        <v>1</v>
      </c>
      <c r="T817" s="11">
        <v>1</v>
      </c>
      <c r="U817" s="11">
        <v>1</v>
      </c>
      <c r="V817" s="11">
        <v>1</v>
      </c>
    </row>
    <row r="818" spans="1:22" ht="15" thickBot="1" x14ac:dyDescent="0.4">
      <c r="A818" s="7">
        <v>43186</v>
      </c>
      <c r="C818" s="3">
        <f>'All coins'!B818/'All coins'!S818</f>
        <v>0.71916911212855805</v>
      </c>
      <c r="D818" s="3">
        <f>'All coins'!E818/'All coins'!S818</f>
        <v>0.16297391990155008</v>
      </c>
      <c r="E818" s="3">
        <f>'All coins'!H818/'All coins'!S818</f>
        <v>3.1304439151098443E-2</v>
      </c>
      <c r="F818" s="3">
        <f>'All coins'!K818/'All coins'!S818</f>
        <v>7.1556314822714184E-2</v>
      </c>
      <c r="G818" s="3">
        <f>'All coins'!N818/'All coins'!S818</f>
        <v>1.4996213996079371E-2</v>
      </c>
      <c r="H818" s="3"/>
      <c r="I818" s="4">
        <f t="shared" si="16"/>
        <v>1.0000000000000002</v>
      </c>
      <c r="L818" s="1">
        <f>'All coins'!D818</f>
        <v>8125.8080782993857</v>
      </c>
      <c r="M818" s="1">
        <f>'All coins'!G818</f>
        <v>461.71401510569706</v>
      </c>
      <c r="N818" s="1">
        <f>'All coins'!J818</f>
        <v>0.58710320902963165</v>
      </c>
      <c r="O818" s="1">
        <f>'All coins'!M818</f>
        <v>148.16960910035658</v>
      </c>
      <c r="P818" s="1">
        <f>'All coins'!P818</f>
        <v>912.38210103564563</v>
      </c>
      <c r="Q818" s="1"/>
      <c r="R818" s="11">
        <v>1</v>
      </c>
      <c r="S818" s="11">
        <v>1</v>
      </c>
      <c r="T818" s="11">
        <v>1</v>
      </c>
      <c r="U818" s="11">
        <v>1</v>
      </c>
      <c r="V818" s="11">
        <v>1</v>
      </c>
    </row>
    <row r="819" spans="1:22" ht="15" thickBot="1" x14ac:dyDescent="0.4">
      <c r="A819" s="6">
        <v>43187</v>
      </c>
      <c r="C819" s="3">
        <f>'All coins'!B819/'All coins'!S819</f>
        <v>0.71962006242822552</v>
      </c>
      <c r="D819" s="3">
        <f>'All coins'!E819/'All coins'!S819</f>
        <v>0.14790399359878173</v>
      </c>
      <c r="E819" s="3">
        <f>'All coins'!H819/'All coins'!S819</f>
        <v>3.335764050554417E-2</v>
      </c>
      <c r="F819" s="3">
        <f>'All coins'!K819/'All coins'!S819</f>
        <v>8.2105994226168641E-2</v>
      </c>
      <c r="G819" s="3">
        <f>'All coins'!N819/'All coins'!S819</f>
        <v>1.7012309241279937E-2</v>
      </c>
      <c r="H819" s="3"/>
      <c r="I819" s="4">
        <f t="shared" si="16"/>
        <v>0.99999999999999989</v>
      </c>
      <c r="L819" s="1">
        <f>'All coins'!D819</f>
        <v>7854.7621816165902</v>
      </c>
      <c r="M819" s="1">
        <f>'All coins'!G819</f>
        <v>447.25498497195781</v>
      </c>
      <c r="N819" s="1">
        <f>'All coins'!J819</f>
        <v>0.56885808412133743</v>
      </c>
      <c r="O819" s="1">
        <f>'All coins'!M819</f>
        <v>134.65249808896812</v>
      </c>
      <c r="P819" s="1">
        <f>'All coins'!P819</f>
        <v>873.65450502053864</v>
      </c>
      <c r="Q819" s="1"/>
      <c r="R819" s="11">
        <v>1</v>
      </c>
      <c r="S819" s="11">
        <v>1</v>
      </c>
      <c r="T819" s="11">
        <v>1</v>
      </c>
      <c r="U819" s="11">
        <v>1</v>
      </c>
      <c r="V819" s="11">
        <v>1</v>
      </c>
    </row>
    <row r="820" spans="1:22" ht="15" thickBot="1" x14ac:dyDescent="0.4">
      <c r="A820" s="7">
        <v>43188</v>
      </c>
      <c r="C820" s="3">
        <f>'All coins'!B820/'All coins'!S820</f>
        <v>0.6740857408136951</v>
      </c>
      <c r="D820" s="3">
        <f>'All coins'!E820/'All coins'!S820</f>
        <v>0.23335546814387506</v>
      </c>
      <c r="E820" s="3">
        <f>'All coins'!H820/'All coins'!S820</f>
        <v>1.623924414125711E-2</v>
      </c>
      <c r="F820" s="3">
        <f>'All coins'!K820/'All coins'!S820</f>
        <v>6.1350804181003117E-2</v>
      </c>
      <c r="G820" s="3">
        <f>'All coins'!N820/'All coins'!S820</f>
        <v>1.4968742720169488E-2</v>
      </c>
      <c r="H820" s="3"/>
      <c r="I820" s="4">
        <f t="shared" si="16"/>
        <v>0.99999999999999989</v>
      </c>
      <c r="L820" s="1">
        <f>'All coins'!D820</f>
        <v>7774.7638768459055</v>
      </c>
      <c r="M820" s="1">
        <f>'All coins'!G820</f>
        <v>396.26102301731106</v>
      </c>
      <c r="N820" s="1">
        <f>'All coins'!J820</f>
        <v>0.5717031118373409</v>
      </c>
      <c r="O820" s="1">
        <f>'All coins'!M820</f>
        <v>131.56448177858059</v>
      </c>
      <c r="P820" s="1">
        <f>'All coins'!P820</f>
        <v>859.01435404584367</v>
      </c>
      <c r="Q820" s="1"/>
      <c r="R820" s="11">
        <v>1</v>
      </c>
      <c r="S820" s="11">
        <v>1</v>
      </c>
      <c r="T820" s="11">
        <v>1</v>
      </c>
      <c r="U820" s="11">
        <v>1</v>
      </c>
      <c r="V820" s="11">
        <v>1</v>
      </c>
    </row>
    <row r="821" spans="1:22" ht="15" thickBot="1" x14ac:dyDescent="0.4">
      <c r="A821" s="6">
        <v>43189</v>
      </c>
      <c r="C821" s="3">
        <f>'All coins'!B821/'All coins'!S821</f>
        <v>0.66262407159307124</v>
      </c>
      <c r="D821" s="3">
        <f>'All coins'!E821/'All coins'!S821</f>
        <v>0.19934534793185057</v>
      </c>
      <c r="E821" s="3">
        <f>'All coins'!H821/'All coins'!S821</f>
        <v>2.8501114313097636E-2</v>
      </c>
      <c r="F821" s="3">
        <f>'All coins'!K821/'All coins'!S821</f>
        <v>8.1773914474388212E-2</v>
      </c>
      <c r="G821" s="3">
        <f>'All coins'!N821/'All coins'!S821</f>
        <v>2.7755551687592282E-2</v>
      </c>
      <c r="H821" s="3"/>
      <c r="I821" s="4">
        <f t="shared" si="16"/>
        <v>0.99999999999999989</v>
      </c>
      <c r="L821" s="1">
        <f>'All coins'!D821</f>
        <v>7058.6203364631838</v>
      </c>
      <c r="M821" s="1">
        <f>'All coins'!G821</f>
        <v>389.17796635146738</v>
      </c>
      <c r="N821" s="1">
        <f>'All coins'!J821</f>
        <v>0.50202335764843942</v>
      </c>
      <c r="O821" s="1">
        <f>'All coins'!M821</f>
        <v>114.55735918349862</v>
      </c>
      <c r="P821" s="1">
        <f>'All coins'!P821</f>
        <v>708.55662596022648</v>
      </c>
      <c r="Q821" s="1"/>
      <c r="R821" s="11">
        <v>1</v>
      </c>
      <c r="S821" s="11">
        <v>1</v>
      </c>
      <c r="T821" s="11">
        <v>1</v>
      </c>
      <c r="U821" s="11">
        <v>1</v>
      </c>
      <c r="V821" s="11">
        <v>1</v>
      </c>
    </row>
    <row r="822" spans="1:22" ht="15" thickBot="1" x14ac:dyDescent="0.4">
      <c r="A822" s="7">
        <v>43190</v>
      </c>
      <c r="C822" s="3">
        <f>'All coins'!B822/'All coins'!S822</f>
        <v>0.71153100343829734</v>
      </c>
      <c r="D822" s="3">
        <f>'All coins'!E822/'All coins'!S822</f>
        <v>0.14496380707137282</v>
      </c>
      <c r="E822" s="3">
        <f>'All coins'!H822/'All coins'!S822</f>
        <v>3.5471705287768371E-2</v>
      </c>
      <c r="F822" s="3">
        <f>'All coins'!K822/'All coins'!S822</f>
        <v>8.6788159197929315E-2</v>
      </c>
      <c r="G822" s="3">
        <f>'All coins'!N822/'All coins'!S822</f>
        <v>2.1245325004632179E-2</v>
      </c>
      <c r="H822" s="3"/>
      <c r="I822" s="4">
        <f t="shared" si="16"/>
        <v>0.99999999999999989</v>
      </c>
      <c r="L822" s="1">
        <f>'All coins'!D822</f>
        <v>6894.2649101710695</v>
      </c>
      <c r="M822" s="1">
        <f>'All coins'!G822</f>
        <v>393.95107415627984</v>
      </c>
      <c r="N822" s="1">
        <f>'All coins'!J822</f>
        <v>0.49848028947317807</v>
      </c>
      <c r="O822" s="1">
        <f>'All coins'!M822</f>
        <v>118.40559243449468</v>
      </c>
      <c r="P822" s="1">
        <f>'All coins'!P822</f>
        <v>695.62296044962977</v>
      </c>
      <c r="Q822" s="1"/>
      <c r="R822" s="11">
        <v>1</v>
      </c>
      <c r="S822" s="11">
        <v>1</v>
      </c>
      <c r="T822" s="11">
        <v>1</v>
      </c>
      <c r="U822" s="11">
        <v>1</v>
      </c>
      <c r="V822" s="11">
        <v>1</v>
      </c>
    </row>
    <row r="823" spans="1:22" ht="15" thickBot="1" x14ac:dyDescent="0.4">
      <c r="A823" s="6">
        <v>43191</v>
      </c>
      <c r="C823" s="3">
        <f>'All coins'!B823/'All coins'!S823</f>
        <v>0.74753443325890667</v>
      </c>
      <c r="D823" s="3">
        <f>'All coins'!E823/'All coins'!S823</f>
        <v>0.14604708659477378</v>
      </c>
      <c r="E823" s="3">
        <f>'All coins'!H823/'All coins'!S823</f>
        <v>2.2862674519323931E-2</v>
      </c>
      <c r="F823" s="3">
        <f>'All coins'!K823/'All coins'!S823</f>
        <v>6.6865627864523783E-2</v>
      </c>
      <c r="G823" s="3">
        <f>'All coins'!N823/'All coins'!S823</f>
        <v>1.6690177762471902E-2</v>
      </c>
      <c r="H823" s="3"/>
      <c r="I823" s="4">
        <f t="shared" si="16"/>
        <v>1</v>
      </c>
      <c r="L823" s="1">
        <f>'All coins'!D823</f>
        <v>6951.5449021343411</v>
      </c>
      <c r="M823" s="1">
        <f>'All coins'!G823</f>
        <v>384.45790606005812</v>
      </c>
      <c r="N823" s="1">
        <f>'All coins'!J823</f>
        <v>0.49968900344402084</v>
      </c>
      <c r="O823" s="1">
        <f>'All coins'!M823</f>
        <v>116.18669054754666</v>
      </c>
      <c r="P823" s="1">
        <f>'All coins'!P823</f>
        <v>682.44274996814738</v>
      </c>
      <c r="Q823" s="1"/>
      <c r="R823" s="11">
        <v>1</v>
      </c>
      <c r="S823" s="11">
        <v>1</v>
      </c>
      <c r="T823" s="11">
        <v>1</v>
      </c>
      <c r="U823" s="11">
        <v>1</v>
      </c>
      <c r="V823" s="11">
        <v>1</v>
      </c>
    </row>
    <row r="824" spans="1:22" ht="15" thickBot="1" x14ac:dyDescent="0.4">
      <c r="A824" s="7">
        <v>43192</v>
      </c>
      <c r="C824" s="3">
        <f>'All coins'!B824/'All coins'!S824</f>
        <v>0.76266068945470922</v>
      </c>
      <c r="D824" s="3">
        <f>'All coins'!E824/'All coins'!S824</f>
        <v>0.12688400152194032</v>
      </c>
      <c r="E824" s="3">
        <f>'All coins'!H824/'All coins'!S824</f>
        <v>3.1641570604085734E-2</v>
      </c>
      <c r="F824" s="3">
        <f>'All coins'!K824/'All coins'!S824</f>
        <v>5.5722213129353174E-2</v>
      </c>
      <c r="G824" s="3">
        <f>'All coins'!N824/'All coins'!S824</f>
        <v>2.3091525289911555E-2</v>
      </c>
      <c r="H824" s="3"/>
      <c r="I824" s="4">
        <f t="shared" si="16"/>
        <v>1.0000000000000002</v>
      </c>
      <c r="L824" s="1">
        <f>'All coins'!D824</f>
        <v>6905.6970150566522</v>
      </c>
      <c r="M824" s="1">
        <f>'All coins'!G824</f>
        <v>381.20021087785221</v>
      </c>
      <c r="N824" s="1">
        <f>'All coins'!J824</f>
        <v>0.47784768552815321</v>
      </c>
      <c r="O824" s="1">
        <f>'All coins'!M824</f>
        <v>114.82163529957859</v>
      </c>
      <c r="P824" s="1">
        <f>'All coins'!P824</f>
        <v>640.59313551752905</v>
      </c>
      <c r="Q824" s="1"/>
      <c r="R824" s="11">
        <v>1</v>
      </c>
      <c r="S824" s="11">
        <v>1</v>
      </c>
      <c r="T824" s="11">
        <v>1</v>
      </c>
      <c r="U824" s="11">
        <v>1</v>
      </c>
      <c r="V824" s="11">
        <v>1</v>
      </c>
    </row>
    <row r="825" spans="1:22" ht="15" thickBot="1" x14ac:dyDescent="0.4">
      <c r="A825" s="6">
        <v>43193</v>
      </c>
      <c r="C825" s="3">
        <f>'All coins'!B825/'All coins'!S825</f>
        <v>0.77143059688191373</v>
      </c>
      <c r="D825" s="3">
        <f>'All coins'!E825/'All coins'!S825</f>
        <v>0.15007950160924563</v>
      </c>
      <c r="E825" s="3">
        <f>'All coins'!H825/'All coins'!S825</f>
        <v>1.8744654347892215E-2</v>
      </c>
      <c r="F825" s="3">
        <f>'All coins'!K825/'All coins'!S825</f>
        <v>4.7841010362758327E-2</v>
      </c>
      <c r="G825" s="3">
        <f>'All coins'!N825/'All coins'!S825</f>
        <v>1.1904236798190191E-2</v>
      </c>
      <c r="H825" s="3"/>
      <c r="I825" s="4">
        <f t="shared" si="16"/>
        <v>1</v>
      </c>
      <c r="L825" s="1">
        <f>'All coins'!D825</f>
        <v>7219.6663860235958</v>
      </c>
      <c r="M825" s="1">
        <f>'All coins'!G825</f>
        <v>408.09696316300995</v>
      </c>
      <c r="N825" s="1">
        <f>'All coins'!J825</f>
        <v>0.49277889440462475</v>
      </c>
      <c r="O825" s="1">
        <f>'All coins'!M825</f>
        <v>119.03956195739597</v>
      </c>
      <c r="P825" s="1">
        <f>'All coins'!P825</f>
        <v>662.3279244100147</v>
      </c>
      <c r="Q825" s="1"/>
      <c r="R825" s="11">
        <v>1</v>
      </c>
      <c r="S825" s="11">
        <v>1</v>
      </c>
      <c r="T825" s="11">
        <v>1</v>
      </c>
      <c r="U825" s="11">
        <v>1</v>
      </c>
      <c r="V825" s="11">
        <v>1</v>
      </c>
    </row>
    <row r="826" spans="1:22" ht="15" thickBot="1" x14ac:dyDescent="0.4">
      <c r="A826" s="7">
        <v>43194</v>
      </c>
      <c r="C826" s="3">
        <f>'All coins'!B826/'All coins'!S826</f>
        <v>0.74497602073809566</v>
      </c>
      <c r="D826" s="3">
        <f>'All coins'!E826/'All coins'!S826</f>
        <v>0.12401399624076279</v>
      </c>
      <c r="E826" s="3">
        <f>'All coins'!H826/'All coins'!S826</f>
        <v>3.3083021713911878E-2</v>
      </c>
      <c r="F826" s="3">
        <f>'All coins'!K826/'All coins'!S826</f>
        <v>8.0996362231950531E-2</v>
      </c>
      <c r="G826" s="3">
        <f>'All coins'!N826/'All coins'!S826</f>
        <v>1.6930599075279013E-2</v>
      </c>
      <c r="H826" s="3"/>
      <c r="I826" s="4">
        <f t="shared" si="16"/>
        <v>0.99999999999999989</v>
      </c>
      <c r="L826" s="1">
        <f>'All coins'!D826</f>
        <v>7354.3397033608571</v>
      </c>
      <c r="M826" s="1">
        <f>'All coins'!G826</f>
        <v>392.86776258394428</v>
      </c>
      <c r="N826" s="1">
        <f>'All coins'!J826</f>
        <v>0.54815961429369842</v>
      </c>
      <c r="O826" s="1">
        <f>'All coins'!M826</f>
        <v>134.15480706394567</v>
      </c>
      <c r="P826" s="1">
        <f>'All coins'!P826</f>
        <v>709.24637571725248</v>
      </c>
      <c r="Q826" s="1"/>
      <c r="R826" s="11">
        <v>1</v>
      </c>
      <c r="S826" s="11">
        <v>1</v>
      </c>
      <c r="T826" s="11">
        <v>1</v>
      </c>
      <c r="U826" s="11">
        <v>1</v>
      </c>
      <c r="V826" s="11">
        <v>1</v>
      </c>
    </row>
    <row r="827" spans="1:22" ht="15" thickBot="1" x14ac:dyDescent="0.4">
      <c r="A827" s="6">
        <v>43195</v>
      </c>
      <c r="C827" s="3">
        <f>'All coins'!B827/'All coins'!S827</f>
        <v>0.74456250791780187</v>
      </c>
      <c r="D827" s="3">
        <f>'All coins'!E827/'All coins'!S827</f>
        <v>0.11649355201645729</v>
      </c>
      <c r="E827" s="3">
        <f>'All coins'!H827/'All coins'!S827</f>
        <v>3.2405130026443504E-2</v>
      </c>
      <c r="F827" s="3">
        <f>'All coins'!K827/'All coins'!S827</f>
        <v>8.9148591887840772E-2</v>
      </c>
      <c r="G827" s="3">
        <f>'All coins'!N827/'All coins'!S827</f>
        <v>1.7390218151456544E-2</v>
      </c>
      <c r="H827" s="3"/>
      <c r="I827" s="4">
        <f t="shared" si="16"/>
        <v>1</v>
      </c>
      <c r="L827" s="1">
        <f>'All coins'!D827</f>
        <v>6853.7894127599411</v>
      </c>
      <c r="M827" s="1">
        <f>'All coins'!G827</f>
        <v>378.5817342264649</v>
      </c>
      <c r="N827" s="1">
        <f>'All coins'!J827</f>
        <v>0.4898271498771487</v>
      </c>
      <c r="O827" s="1">
        <f>'All coins'!M827</f>
        <v>118.24428456179488</v>
      </c>
      <c r="P827" s="1">
        <f>'All coins'!P827</f>
        <v>648.29702618178021</v>
      </c>
      <c r="Q827" s="1"/>
      <c r="R827" s="11">
        <v>1</v>
      </c>
      <c r="S827" s="11">
        <v>1</v>
      </c>
      <c r="T827" s="11">
        <v>1</v>
      </c>
      <c r="U827" s="11">
        <v>1</v>
      </c>
      <c r="V827" s="11">
        <v>1</v>
      </c>
    </row>
    <row r="828" spans="1:22" ht="15" thickBot="1" x14ac:dyDescent="0.4">
      <c r="A828" s="7">
        <v>43196</v>
      </c>
      <c r="C828" s="3">
        <f>'All coins'!B828/'All coins'!S828</f>
        <v>0.75612870595639281</v>
      </c>
      <c r="D828" s="3">
        <f>'All coins'!E828/'All coins'!S828</f>
        <v>0.12039337565950489</v>
      </c>
      <c r="E828" s="3">
        <f>'All coins'!H828/'All coins'!S828</f>
        <v>2.5411264360903605E-2</v>
      </c>
      <c r="F828" s="3">
        <f>'All coins'!K828/'All coins'!S828</f>
        <v>8.2276953446583173E-2</v>
      </c>
      <c r="G828" s="3">
        <f>'All coins'!N828/'All coins'!S828</f>
        <v>1.5789700576615592E-2</v>
      </c>
      <c r="H828" s="3"/>
      <c r="I828" s="4">
        <f t="shared" si="16"/>
        <v>1</v>
      </c>
      <c r="L828" s="1">
        <f>'All coins'!D828</f>
        <v>6780.5804114390594</v>
      </c>
      <c r="M828" s="1">
        <f>'All coins'!G828</f>
        <v>374.58548558959529</v>
      </c>
      <c r="N828" s="1">
        <f>'All coins'!J828</f>
        <v>0.48930147729917861</v>
      </c>
      <c r="O828" s="1">
        <f>'All coins'!M828</f>
        <v>119.0026158270813</v>
      </c>
      <c r="P828" s="1">
        <f>'All coins'!P828</f>
        <v>642.25615436495298</v>
      </c>
      <c r="Q828" s="1"/>
      <c r="R828" s="11">
        <v>1</v>
      </c>
      <c r="S828" s="11">
        <v>1</v>
      </c>
      <c r="T828" s="11">
        <v>1</v>
      </c>
      <c r="U828" s="11">
        <v>1</v>
      </c>
      <c r="V828" s="11">
        <v>1</v>
      </c>
    </row>
    <row r="829" spans="1:22" ht="15" thickBot="1" x14ac:dyDescent="0.4">
      <c r="A829" s="6">
        <v>43197</v>
      </c>
      <c r="C829" s="3">
        <f>'All coins'!B829/'All coins'!S829</f>
        <v>0.77073521902060049</v>
      </c>
      <c r="D829" s="3">
        <f>'All coins'!E829/'All coins'!S829</f>
        <v>0.10569367382576689</v>
      </c>
      <c r="E829" s="3">
        <f>'All coins'!H829/'All coins'!S829</f>
        <v>2.8484972154889317E-2</v>
      </c>
      <c r="F829" s="3">
        <f>'All coins'!K829/'All coins'!S829</f>
        <v>7.0897315163483951E-2</v>
      </c>
      <c r="G829" s="3">
        <f>'All coins'!N829/'All coins'!S829</f>
        <v>2.4188819835259317E-2</v>
      </c>
      <c r="H829" s="3"/>
      <c r="I829" s="4">
        <f t="shared" si="16"/>
        <v>1</v>
      </c>
      <c r="L829" s="1">
        <f>'All coins'!D829</f>
        <v>6707.7073519756159</v>
      </c>
      <c r="M829" s="1">
        <f>'All coins'!G829</f>
        <v>380.05083149689682</v>
      </c>
      <c r="N829" s="1">
        <f>'All coins'!J829</f>
        <v>0.47275531569057017</v>
      </c>
      <c r="O829" s="1">
        <f>'All coins'!M829</f>
        <v>112.93870490349472</v>
      </c>
      <c r="P829" s="1">
        <f>'All coins'!P829</f>
        <v>608.42098685854614</v>
      </c>
      <c r="Q829" s="1"/>
      <c r="R829" s="11">
        <v>1</v>
      </c>
      <c r="S829" s="11">
        <v>1</v>
      </c>
      <c r="T829" s="11">
        <v>1</v>
      </c>
      <c r="U829" s="11">
        <v>1</v>
      </c>
      <c r="V829" s="11">
        <v>1</v>
      </c>
    </row>
    <row r="830" spans="1:22" ht="15" thickBot="1" x14ac:dyDescent="0.4">
      <c r="A830" s="7">
        <v>43198</v>
      </c>
      <c r="C830" s="3">
        <f>'All coins'!B830/'All coins'!S830</f>
        <v>0.80119260488287936</v>
      </c>
      <c r="D830" s="3">
        <f>'All coins'!E830/'All coins'!S830</f>
        <v>9.182319744900666E-2</v>
      </c>
      <c r="E830" s="3">
        <f>'All coins'!H830/'All coins'!S830</f>
        <v>2.6222847019287936E-2</v>
      </c>
      <c r="F830" s="3">
        <f>'All coins'!K830/'All coins'!S830</f>
        <v>6.61380257095949E-2</v>
      </c>
      <c r="G830" s="3">
        <f>'All coins'!N830/'All coins'!S830</f>
        <v>1.462332493923111E-2</v>
      </c>
      <c r="H830" s="3"/>
      <c r="I830" s="4">
        <f t="shared" si="16"/>
        <v>1</v>
      </c>
      <c r="L830" s="1">
        <f>'All coins'!D830</f>
        <v>6941.4571429347243</v>
      </c>
      <c r="M830" s="1">
        <f>'All coins'!G830</f>
        <v>394.0079438608077</v>
      </c>
      <c r="N830" s="1">
        <f>'All coins'!J830</f>
        <v>0.48443994095018922</v>
      </c>
      <c r="O830" s="1">
        <f>'All coins'!M830</f>
        <v>115.98704871753147</v>
      </c>
      <c r="P830" s="1">
        <f>'All coins'!P830</f>
        <v>639.39345474462857</v>
      </c>
      <c r="Q830" s="1"/>
      <c r="R830" s="11">
        <v>1</v>
      </c>
      <c r="S830" s="11">
        <v>1</v>
      </c>
      <c r="T830" s="11">
        <v>1</v>
      </c>
      <c r="U830" s="11">
        <v>1</v>
      </c>
      <c r="V830" s="11">
        <v>1</v>
      </c>
    </row>
    <row r="831" spans="1:22" ht="15" thickBot="1" x14ac:dyDescent="0.4">
      <c r="A831" s="6">
        <v>43199</v>
      </c>
      <c r="C831" s="3">
        <f>'All coins'!B831/'All coins'!S831</f>
        <v>0.74530053648679118</v>
      </c>
      <c r="D831" s="3">
        <f>'All coins'!E831/'All coins'!S831</f>
        <v>0.18042885642025638</v>
      </c>
      <c r="E831" s="3">
        <f>'All coins'!H831/'All coins'!S831</f>
        <v>1.8193361959710559E-2</v>
      </c>
      <c r="F831" s="3">
        <f>'All coins'!K831/'All coins'!S831</f>
        <v>4.583325182231418E-2</v>
      </c>
      <c r="G831" s="3">
        <f>'All coins'!N831/'All coins'!S831</f>
        <v>1.0243993310927823E-2</v>
      </c>
      <c r="H831" s="3"/>
      <c r="I831" s="4">
        <f t="shared" si="16"/>
        <v>1</v>
      </c>
      <c r="L831" s="1">
        <f>'All coins'!D831</f>
        <v>7019.8093170563725</v>
      </c>
      <c r="M831" s="1">
        <f>'All coins'!G831</f>
        <v>399.0347607228058</v>
      </c>
      <c r="N831" s="1">
        <f>'All coins'!J831</f>
        <v>0.49786052679053888</v>
      </c>
      <c r="O831" s="1">
        <f>'All coins'!M831</f>
        <v>117.70903387731261</v>
      </c>
      <c r="P831" s="1">
        <f>'All coins'!P831</f>
        <v>652.61069037386926</v>
      </c>
      <c r="Q831" s="1"/>
      <c r="R831" s="11">
        <v>1</v>
      </c>
      <c r="S831" s="11">
        <v>1</v>
      </c>
      <c r="T831" s="11">
        <v>1</v>
      </c>
      <c r="U831" s="11">
        <v>1</v>
      </c>
      <c r="V831" s="11">
        <v>1</v>
      </c>
    </row>
    <row r="832" spans="1:22" ht="15" thickBot="1" x14ac:dyDescent="0.4">
      <c r="A832" s="7">
        <v>43200</v>
      </c>
      <c r="C832" s="3">
        <f>'All coins'!B832/'All coins'!S832</f>
        <v>0.72728239326159771</v>
      </c>
      <c r="D832" s="3">
        <f>'All coins'!E832/'All coins'!S832</f>
        <v>0.15587420296776586</v>
      </c>
      <c r="E832" s="3">
        <f>'All coins'!H832/'All coins'!S832</f>
        <v>3.046888752153146E-2</v>
      </c>
      <c r="F832" s="3">
        <f>'All coins'!K832/'All coins'!S832</f>
        <v>7.3956774470316455E-2</v>
      </c>
      <c r="G832" s="3">
        <f>'All coins'!N832/'All coins'!S832</f>
        <v>1.2417741778788466E-2</v>
      </c>
      <c r="H832" s="3"/>
      <c r="I832" s="4">
        <f t="shared" si="16"/>
        <v>1</v>
      </c>
      <c r="L832" s="1">
        <f>'All coins'!D832</f>
        <v>6825.8648268205925</v>
      </c>
      <c r="M832" s="1">
        <f>'All coins'!G832</f>
        <v>406.57930130588983</v>
      </c>
      <c r="N832" s="1">
        <f>'All coins'!J832</f>
        <v>0.48704814596728568</v>
      </c>
      <c r="O832" s="1">
        <f>'All coins'!M832</f>
        <v>114.59756928705497</v>
      </c>
      <c r="P832" s="1">
        <f>'All coins'!P832</f>
        <v>636.39841310954921</v>
      </c>
      <c r="Q832" s="1"/>
      <c r="R832" s="11">
        <v>1</v>
      </c>
      <c r="S832" s="11">
        <v>1</v>
      </c>
      <c r="T832" s="11">
        <v>1</v>
      </c>
      <c r="U832" s="11">
        <v>1</v>
      </c>
      <c r="V832" s="11">
        <v>1</v>
      </c>
    </row>
    <row r="833" spans="1:22" ht="15" thickBot="1" x14ac:dyDescent="0.4">
      <c r="A833" s="6">
        <v>43201</v>
      </c>
      <c r="C833" s="3">
        <f>'All coins'!B833/'All coins'!S833</f>
        <v>0.68493907061104264</v>
      </c>
      <c r="D833" s="3">
        <f>'All coins'!E833/'All coins'!S833</f>
        <v>0.20532903996955107</v>
      </c>
      <c r="E833" s="3">
        <f>'All coins'!H833/'All coins'!S833</f>
        <v>1.9854015763820961E-2</v>
      </c>
      <c r="F833" s="3">
        <f>'All coins'!K833/'All coins'!S833</f>
        <v>7.390366523023853E-2</v>
      </c>
      <c r="G833" s="3">
        <f>'All coins'!N833/'All coins'!S833</f>
        <v>1.5974208425346779E-2</v>
      </c>
      <c r="H833" s="3"/>
      <c r="I833" s="4">
        <f t="shared" si="16"/>
        <v>1</v>
      </c>
      <c r="L833" s="1">
        <f>'All coins'!D833</f>
        <v>6901.1684956789286</v>
      </c>
      <c r="M833" s="1">
        <f>'All coins'!G833</f>
        <v>425.98622825382876</v>
      </c>
      <c r="N833" s="1">
        <f>'All coins'!J833</f>
        <v>0.49081678008710622</v>
      </c>
      <c r="O833" s="1">
        <f>'All coins'!M833</f>
        <v>114.23550376782077</v>
      </c>
      <c r="P833" s="1">
        <f>'All coins'!P833</f>
        <v>649.14907183702292</v>
      </c>
      <c r="Q833" s="1"/>
      <c r="R833" s="11">
        <v>1</v>
      </c>
      <c r="S833" s="11">
        <v>1</v>
      </c>
      <c r="T833" s="11">
        <v>1</v>
      </c>
      <c r="U833" s="11">
        <v>1</v>
      </c>
      <c r="V833" s="11">
        <v>1</v>
      </c>
    </row>
    <row r="834" spans="1:22" ht="15" thickBot="1" x14ac:dyDescent="0.4">
      <c r="A834" s="7">
        <v>43202</v>
      </c>
      <c r="C834" s="3">
        <f>'All coins'!B834/'All coins'!S834</f>
        <v>0.63569521034980025</v>
      </c>
      <c r="D834" s="3">
        <f>'All coins'!E834/'All coins'!S834</f>
        <v>0.28355167766048489</v>
      </c>
      <c r="E834" s="3">
        <f>'All coins'!H834/'All coins'!S834</f>
        <v>2.840782413925251E-2</v>
      </c>
      <c r="F834" s="3">
        <f>'All coins'!K834/'All coins'!S834</f>
        <v>3.7857989132037299E-2</v>
      </c>
      <c r="G834" s="3">
        <f>'All coins'!N834/'All coins'!S834</f>
        <v>1.4487298718425046E-2</v>
      </c>
      <c r="H834" s="3"/>
      <c r="I834" s="4">
        <f t="shared" si="16"/>
        <v>0.99999999999999989</v>
      </c>
      <c r="L834" s="1">
        <f>'All coins'!D834</f>
        <v>7191.8198817060465</v>
      </c>
      <c r="M834" s="1">
        <f>'All coins'!G834</f>
        <v>483.32037564402486</v>
      </c>
      <c r="N834" s="1">
        <f>'All coins'!J834</f>
        <v>0.53952793061605198</v>
      </c>
      <c r="O834" s="1">
        <f>'All coins'!M834</f>
        <v>117.91073114530984</v>
      </c>
      <c r="P834" s="1">
        <f>'All coins'!P834</f>
        <v>667.7300613883383</v>
      </c>
      <c r="Q834" s="1"/>
      <c r="R834" s="11">
        <v>1</v>
      </c>
      <c r="S834" s="11">
        <v>1</v>
      </c>
      <c r="T834" s="11">
        <v>1</v>
      </c>
      <c r="U834" s="11">
        <v>1</v>
      </c>
      <c r="V834" s="11">
        <v>1</v>
      </c>
    </row>
    <row r="835" spans="1:22" ht="15" thickBot="1" x14ac:dyDescent="0.4">
      <c r="A835" s="6">
        <v>43203</v>
      </c>
      <c r="C835" s="3">
        <f>'All coins'!B835/'All coins'!S835</f>
        <v>0.6575468192975622</v>
      </c>
      <c r="D835" s="3">
        <f>'All coins'!E835/'All coins'!S835</f>
        <v>0.18463063369426014</v>
      </c>
      <c r="E835" s="3">
        <f>'All coins'!H835/'All coins'!S835</f>
        <v>4.5637540160426024E-2</v>
      </c>
      <c r="F835" s="3">
        <f>'All coins'!K835/'All coins'!S835</f>
        <v>9.2385639094799965E-2</v>
      </c>
      <c r="G835" s="3">
        <f>'All coins'!N835/'All coins'!S835</f>
        <v>1.9799367752951637E-2</v>
      </c>
      <c r="H835" s="3"/>
      <c r="I835" s="4">
        <f t="shared" ref="I835:I898" si="17">C835+D835+E835+F835+G835</f>
        <v>0.99999999999999989</v>
      </c>
      <c r="L835" s="1">
        <f>'All coins'!D835</f>
        <v>7930.8732043679101</v>
      </c>
      <c r="M835" s="1">
        <f>'All coins'!G835</f>
        <v>494.84238559696962</v>
      </c>
      <c r="N835" s="1">
        <f>'All coins'!J835</f>
        <v>0.64154512689608367</v>
      </c>
      <c r="O835" s="1">
        <f>'All coins'!M835</f>
        <v>129.64828456282524</v>
      </c>
      <c r="P835" s="1">
        <f>'All coins'!P835</f>
        <v>737.72350211204207</v>
      </c>
      <c r="Q835" s="1"/>
      <c r="R835" s="11">
        <v>1</v>
      </c>
      <c r="S835" s="11">
        <v>1</v>
      </c>
      <c r="T835" s="11">
        <v>1</v>
      </c>
      <c r="U835" s="11">
        <v>1</v>
      </c>
      <c r="V835" s="11">
        <v>1</v>
      </c>
    </row>
    <row r="836" spans="1:22" ht="15" thickBot="1" x14ac:dyDescent="0.4">
      <c r="A836" s="7">
        <v>43204</v>
      </c>
      <c r="C836" s="3">
        <f>'All coins'!B836/'All coins'!S836</f>
        <v>0.67382734137159084</v>
      </c>
      <c r="D836" s="3">
        <f>'All coins'!E836/'All coins'!S836</f>
        <v>0.14365072270968937</v>
      </c>
      <c r="E836" s="3">
        <f>'All coins'!H836/'All coins'!S836</f>
        <v>7.256471394196741E-2</v>
      </c>
      <c r="F836" s="3">
        <f>'All coins'!K836/'All coins'!S836</f>
        <v>8.9083029785199649E-2</v>
      </c>
      <c r="G836" s="3">
        <f>'All coins'!N836/'All coins'!S836</f>
        <v>2.0874192191552687E-2</v>
      </c>
      <c r="H836" s="3"/>
      <c r="I836" s="4">
        <f t="shared" si="17"/>
        <v>1</v>
      </c>
      <c r="L836" s="1">
        <f>'All coins'!D836</f>
        <v>7902.9100124850493</v>
      </c>
      <c r="M836" s="1">
        <f>'All coins'!G836</f>
        <v>498.01060640440886</v>
      </c>
      <c r="N836" s="1">
        <f>'All coins'!J836</f>
        <v>0.64200229698172606</v>
      </c>
      <c r="O836" s="1">
        <f>'All coins'!M836</f>
        <v>125.47667065174932</v>
      </c>
      <c r="P836" s="1">
        <f>'All coins'!P836</f>
        <v>741.74423466646715</v>
      </c>
      <c r="Q836" s="1"/>
      <c r="R836" s="11">
        <v>1</v>
      </c>
      <c r="S836" s="11">
        <v>1</v>
      </c>
      <c r="T836" s="11">
        <v>1</v>
      </c>
      <c r="U836" s="11">
        <v>1</v>
      </c>
      <c r="V836" s="11">
        <v>1</v>
      </c>
    </row>
    <row r="837" spans="1:22" ht="15" thickBot="1" x14ac:dyDescent="0.4">
      <c r="A837" s="6">
        <v>43205</v>
      </c>
      <c r="C837" s="3">
        <f>'All coins'!B837/'All coins'!S837</f>
        <v>0.72432211189305906</v>
      </c>
      <c r="D837" s="3">
        <f>'All coins'!E837/'All coins'!S837</f>
        <v>0.16668708897778847</v>
      </c>
      <c r="E837" s="3">
        <f>'All coins'!H837/'All coins'!S837</f>
        <v>4.6192110645447655E-2</v>
      </c>
      <c r="F837" s="3">
        <f>'All coins'!K837/'All coins'!S837</f>
        <v>5.0776250300615118E-2</v>
      </c>
      <c r="G837" s="3">
        <f>'All coins'!N837/'All coins'!S837</f>
        <v>1.2022438183089817E-2</v>
      </c>
      <c r="H837" s="3"/>
      <c r="I837" s="4">
        <f t="shared" si="17"/>
        <v>1.0000000000000002</v>
      </c>
      <c r="L837" s="1">
        <f>'All coins'!D837</f>
        <v>8028.4605956362357</v>
      </c>
      <c r="M837" s="1">
        <f>'All coins'!G837</f>
        <v>524.57950116933773</v>
      </c>
      <c r="N837" s="1">
        <f>'All coins'!J837</f>
        <v>0.64013718735906711</v>
      </c>
      <c r="O837" s="1">
        <f>'All coins'!M837</f>
        <v>126.4474384092356</v>
      </c>
      <c r="P837" s="1">
        <f>'All coins'!P837</f>
        <v>737.01727585005221</v>
      </c>
      <c r="Q837" s="1"/>
      <c r="R837" s="11">
        <v>1</v>
      </c>
      <c r="S837" s="11">
        <v>1</v>
      </c>
      <c r="T837" s="11">
        <v>1</v>
      </c>
      <c r="U837" s="11">
        <v>1</v>
      </c>
      <c r="V837" s="11">
        <v>1</v>
      </c>
    </row>
    <row r="838" spans="1:22" ht="15" thickBot="1" x14ac:dyDescent="0.4">
      <c r="A838" s="7">
        <v>43206</v>
      </c>
      <c r="C838" s="3">
        <f>'All coins'!B838/'All coins'!S838</f>
        <v>0.70342483742694561</v>
      </c>
      <c r="D838" s="3">
        <f>'All coins'!E838/'All coins'!S838</f>
        <v>0.18267700982252233</v>
      </c>
      <c r="E838" s="3">
        <f>'All coins'!H838/'All coins'!S838</f>
        <v>4.1697360651154515E-2</v>
      </c>
      <c r="F838" s="3">
        <f>'All coins'!K838/'All coins'!S838</f>
        <v>5.675460641415072E-2</v>
      </c>
      <c r="G838" s="3">
        <f>'All coins'!N838/'All coins'!S838</f>
        <v>1.544618568522667E-2</v>
      </c>
      <c r="H838" s="3"/>
      <c r="I838" s="4">
        <f t="shared" si="17"/>
        <v>0.99999999999999989</v>
      </c>
      <c r="L838" s="1">
        <f>'All coins'!D838</f>
        <v>8213.3657318941769</v>
      </c>
      <c r="M838" s="1">
        <f>'All coins'!G838</f>
        <v>519.27411981977707</v>
      </c>
      <c r="N838" s="1">
        <f>'All coins'!J838</f>
        <v>0.69452245860128359</v>
      </c>
      <c r="O838" s="1">
        <f>'All coins'!M838</f>
        <v>132.57848458737917</v>
      </c>
      <c r="P838" s="1">
        <f>'All coins'!P838</f>
        <v>780.35197645239248</v>
      </c>
      <c r="Q838" s="1"/>
      <c r="R838" s="11">
        <v>1</v>
      </c>
      <c r="S838" s="11">
        <v>1</v>
      </c>
      <c r="T838" s="11">
        <v>1</v>
      </c>
      <c r="U838" s="11">
        <v>1</v>
      </c>
      <c r="V838" s="11">
        <v>1</v>
      </c>
    </row>
    <row r="839" spans="1:22" ht="15" thickBot="1" x14ac:dyDescent="0.4">
      <c r="A839" s="6">
        <v>43207</v>
      </c>
      <c r="C839" s="3">
        <f>'All coins'!B839/'All coins'!S839</f>
        <v>0.72000039892512058</v>
      </c>
      <c r="D839" s="3">
        <f>'All coins'!E839/'All coins'!S839</f>
        <v>0.15726095390183259</v>
      </c>
      <c r="E839" s="3">
        <f>'All coins'!H839/'All coins'!S839</f>
        <v>3.7323871599396707E-2</v>
      </c>
      <c r="F839" s="3">
        <f>'All coins'!K839/'All coins'!S839</f>
        <v>6.2003778332334537E-2</v>
      </c>
      <c r="G839" s="3">
        <f>'All coins'!N839/'All coins'!S839</f>
        <v>2.3410997241315522E-2</v>
      </c>
      <c r="H839" s="3"/>
      <c r="I839" s="4">
        <f t="shared" si="17"/>
        <v>1</v>
      </c>
      <c r="L839" s="1">
        <f>'All coins'!D839</f>
        <v>8019.5212866237071</v>
      </c>
      <c r="M839" s="1">
        <f>'All coins'!G839</f>
        <v>506.02045222872925</v>
      </c>
      <c r="N839" s="1">
        <f>'All coins'!J839</f>
        <v>0.66259945804196674</v>
      </c>
      <c r="O839" s="1">
        <f>'All coins'!M839</f>
        <v>128.63367816107979</v>
      </c>
      <c r="P839" s="1">
        <f>'All coins'!P839</f>
        <v>767.39068479449043</v>
      </c>
      <c r="Q839" s="1"/>
      <c r="R839" s="11">
        <v>1</v>
      </c>
      <c r="S839" s="11">
        <v>1</v>
      </c>
      <c r="T839" s="11">
        <v>1</v>
      </c>
      <c r="U839" s="11">
        <v>1</v>
      </c>
      <c r="V839" s="11">
        <v>1</v>
      </c>
    </row>
    <row r="840" spans="1:22" ht="15" thickBot="1" x14ac:dyDescent="0.4">
      <c r="A840" s="7">
        <v>43208</v>
      </c>
      <c r="C840" s="3">
        <f>'All coins'!B840/'All coins'!S840</f>
        <v>0.66999045954825276</v>
      </c>
      <c r="D840" s="3">
        <f>'All coins'!E840/'All coins'!S840</f>
        <v>0.15932750564247167</v>
      </c>
      <c r="E840" s="3">
        <f>'All coins'!H840/'All coins'!S840</f>
        <v>3.7459497679029237E-2</v>
      </c>
      <c r="F840" s="3">
        <f>'All coins'!K840/'All coins'!S840</f>
        <v>0.1166062587090413</v>
      </c>
      <c r="G840" s="3">
        <f>'All coins'!N840/'All coins'!S840</f>
        <v>1.6616278421205076E-2</v>
      </c>
      <c r="H840" s="3"/>
      <c r="I840" s="4">
        <f t="shared" si="17"/>
        <v>1</v>
      </c>
      <c r="L840" s="1">
        <f>'All coins'!D840</f>
        <v>7921.5700635504372</v>
      </c>
      <c r="M840" s="1">
        <f>'All coins'!G840</f>
        <v>517.58071233417127</v>
      </c>
      <c r="N840" s="1">
        <f>'All coins'!J840</f>
        <v>0.6538907155727629</v>
      </c>
      <c r="O840" s="1">
        <f>'All coins'!M840</f>
        <v>132.3204041618381</v>
      </c>
      <c r="P840" s="1">
        <f>'All coins'!P840</f>
        <v>757.72956018379398</v>
      </c>
      <c r="Q840" s="1"/>
      <c r="R840" s="11">
        <v>1</v>
      </c>
      <c r="S840" s="11">
        <v>1</v>
      </c>
      <c r="T840" s="11">
        <v>1</v>
      </c>
      <c r="U840" s="11">
        <v>1</v>
      </c>
      <c r="V840" s="11">
        <v>1</v>
      </c>
    </row>
    <row r="841" spans="1:22" ht="15" thickBot="1" x14ac:dyDescent="0.4">
      <c r="A841" s="6">
        <v>43209</v>
      </c>
      <c r="C841" s="3">
        <f>'All coins'!B841/'All coins'!S841</f>
        <v>0.63497729861031105</v>
      </c>
      <c r="D841" s="3">
        <f>'All coins'!E841/'All coins'!S841</f>
        <v>0.19038590423144156</v>
      </c>
      <c r="E841" s="3">
        <f>'All coins'!H841/'All coins'!S841</f>
        <v>5.5394848296725523E-2</v>
      </c>
      <c r="F841" s="3">
        <f>'All coins'!K841/'All coins'!S841</f>
        <v>7.5492421092492226E-2</v>
      </c>
      <c r="G841" s="3">
        <f>'All coins'!N841/'All coins'!S841</f>
        <v>4.3749527769029704E-2</v>
      </c>
      <c r="H841" s="3"/>
      <c r="I841" s="4">
        <f t="shared" si="17"/>
        <v>1</v>
      </c>
      <c r="L841" s="1">
        <f>'All coins'!D841</f>
        <v>8154.9984157147474</v>
      </c>
      <c r="M841" s="1">
        <f>'All coins'!G841</f>
        <v>555.45314560248994</v>
      </c>
      <c r="N841" s="1">
        <f>'All coins'!J841</f>
        <v>0.71121290877225107</v>
      </c>
      <c r="O841" s="1">
        <f>'All coins'!M841</f>
        <v>140.40251741439701</v>
      </c>
      <c r="P841" s="1">
        <f>'All coins'!P841</f>
        <v>894.13694201099213</v>
      </c>
      <c r="Q841" s="1"/>
      <c r="R841" s="11">
        <v>1</v>
      </c>
      <c r="S841" s="11">
        <v>1</v>
      </c>
      <c r="T841" s="11">
        <v>1</v>
      </c>
      <c r="U841" s="11">
        <v>1</v>
      </c>
      <c r="V841" s="11">
        <v>1</v>
      </c>
    </row>
    <row r="842" spans="1:22" ht="15" thickBot="1" x14ac:dyDescent="0.4">
      <c r="A842" s="7">
        <v>43210</v>
      </c>
      <c r="C842" s="3">
        <f>'All coins'!B842/'All coins'!S842</f>
        <v>0.58974361385785157</v>
      </c>
      <c r="D842" s="3">
        <f>'All coins'!E842/'All coins'!S842</f>
        <v>0.25179893494344202</v>
      </c>
      <c r="E842" s="3">
        <f>'All coins'!H842/'All coins'!S842</f>
        <v>5.1354979455573026E-2</v>
      </c>
      <c r="F842" s="3">
        <f>'All coins'!K842/'All coins'!S842</f>
        <v>6.7489488652053495E-2</v>
      </c>
      <c r="G842" s="3">
        <f>'All coins'!N842/'All coins'!S842</f>
        <v>3.9612983091079884E-2</v>
      </c>
      <c r="H842" s="3"/>
      <c r="I842" s="4">
        <f t="shared" si="17"/>
        <v>0.99999999999999989</v>
      </c>
      <c r="L842" s="1">
        <f>'All coins'!D842</f>
        <v>8335.853566094951</v>
      </c>
      <c r="M842" s="1">
        <f>'All coins'!G842</f>
        <v>604.26568855522942</v>
      </c>
      <c r="N842" s="1">
        <f>'All coins'!J842</f>
        <v>0.78057878382674328</v>
      </c>
      <c r="O842" s="1">
        <f>'All coins'!M842</f>
        <v>146.31863330222674</v>
      </c>
      <c r="P842" s="1">
        <f>'All coins'!P842</f>
        <v>964.344300137559</v>
      </c>
      <c r="Q842" s="1"/>
      <c r="R842" s="11">
        <v>1</v>
      </c>
      <c r="S842" s="11">
        <v>1</v>
      </c>
      <c r="T842" s="11">
        <v>1</v>
      </c>
      <c r="U842" s="11">
        <v>1</v>
      </c>
      <c r="V842" s="11">
        <v>1</v>
      </c>
    </row>
    <row r="843" spans="1:22" ht="15" thickBot="1" x14ac:dyDescent="0.4">
      <c r="A843" s="6">
        <v>43211</v>
      </c>
      <c r="C843" s="3">
        <f>'All coins'!B843/'All coins'!S843</f>
        <v>0.61163181842360892</v>
      </c>
      <c r="D843" s="3">
        <f>'All coins'!E843/'All coins'!S843</f>
        <v>0.14926510682816949</v>
      </c>
      <c r="E843" s="3">
        <f>'All coins'!H843/'All coins'!S843</f>
        <v>0.10151391860535115</v>
      </c>
      <c r="F843" s="3">
        <f>'All coins'!K843/'All coins'!S843</f>
        <v>7.3066177028165549E-2</v>
      </c>
      <c r="G843" s="3">
        <f>'All coins'!N843/'All coins'!S843</f>
        <v>6.4522979114704934E-2</v>
      </c>
      <c r="H843" s="3"/>
      <c r="I843" s="4">
        <f t="shared" si="17"/>
        <v>1</v>
      </c>
      <c r="L843" s="1">
        <f>'All coins'!D843</f>
        <v>8709.6692434955439</v>
      </c>
      <c r="M843" s="1">
        <f>'All coins'!G843</f>
        <v>612.08128152753511</v>
      </c>
      <c r="N843" s="1">
        <f>'All coins'!J843</f>
        <v>0.92399487733093777</v>
      </c>
      <c r="O843" s="1">
        <f>'All coins'!M843</f>
        <v>155.69366799828751</v>
      </c>
      <c r="P843" s="1">
        <f>'All coins'!P843</f>
        <v>1125.2378926550575</v>
      </c>
      <c r="Q843" s="1"/>
      <c r="R843" s="11">
        <v>1</v>
      </c>
      <c r="S843" s="11">
        <v>1</v>
      </c>
      <c r="T843" s="11">
        <v>1</v>
      </c>
      <c r="U843" s="11">
        <v>1</v>
      </c>
      <c r="V843" s="11">
        <v>1</v>
      </c>
    </row>
    <row r="844" spans="1:22" ht="15" thickBot="1" x14ac:dyDescent="0.4">
      <c r="A844" s="7">
        <v>43212</v>
      </c>
      <c r="C844" s="3">
        <f>'All coins'!B844/'All coins'!S844</f>
        <v>0.61182101285604373</v>
      </c>
      <c r="D844" s="3">
        <f>'All coins'!E844/'All coins'!S844</f>
        <v>0.14539383289705313</v>
      </c>
      <c r="E844" s="3">
        <f>'All coins'!H844/'All coins'!S844</f>
        <v>8.6076288086752634E-2</v>
      </c>
      <c r="F844" s="3">
        <f>'All coins'!K844/'All coins'!S844</f>
        <v>7.9557451836936896E-2</v>
      </c>
      <c r="G844" s="3">
        <f>'All coins'!N844/'All coins'!S844</f>
        <v>7.7151414323213652E-2</v>
      </c>
      <c r="H844" s="3"/>
      <c r="I844" s="4">
        <f t="shared" si="17"/>
        <v>1</v>
      </c>
      <c r="L844" s="1">
        <f>'All coins'!D844</f>
        <v>8762.9679617655893</v>
      </c>
      <c r="M844" s="1">
        <f>'All coins'!G844</f>
        <v>613.81149081698959</v>
      </c>
      <c r="N844" s="1">
        <f>'All coins'!J844</f>
        <v>0.86563023295420627</v>
      </c>
      <c r="O844" s="1">
        <f>'All coins'!M844</f>
        <v>148.40394992119442</v>
      </c>
      <c r="P844" s="1">
        <f>'All coins'!P844</f>
        <v>1153.0379751528631</v>
      </c>
      <c r="Q844" s="1"/>
      <c r="R844" s="11">
        <v>1</v>
      </c>
      <c r="S844" s="11">
        <v>1</v>
      </c>
      <c r="T844" s="11">
        <v>1</v>
      </c>
      <c r="U844" s="11">
        <v>1</v>
      </c>
      <c r="V844" s="11">
        <v>1</v>
      </c>
    </row>
    <row r="845" spans="1:22" ht="15" thickBot="1" x14ac:dyDescent="0.4">
      <c r="A845" s="6">
        <v>43213</v>
      </c>
      <c r="C845" s="3">
        <f>'All coins'!B845/'All coins'!S845</f>
        <v>0.6175775474342925</v>
      </c>
      <c r="D845" s="3">
        <f>'All coins'!E845/'All coins'!S845</f>
        <v>0.18193264630456635</v>
      </c>
      <c r="E845" s="3">
        <f>'All coins'!H845/'All coins'!S845</f>
        <v>5.684553665640156E-2</v>
      </c>
      <c r="F845" s="3">
        <f>'All coins'!K845/'All coins'!S845</f>
        <v>5.5044218139914274E-2</v>
      </c>
      <c r="G845" s="3">
        <f>'All coins'!N845/'All coins'!S845</f>
        <v>8.8600051464825566E-2</v>
      </c>
      <c r="H845" s="3"/>
      <c r="I845" s="4">
        <f t="shared" si="17"/>
        <v>1.0000000000000002</v>
      </c>
      <c r="L845" s="1">
        <f>'All coins'!D845</f>
        <v>8616.8443107217954</v>
      </c>
      <c r="M845" s="1">
        <f>'All coins'!G845</f>
        <v>634.06794871962165</v>
      </c>
      <c r="N845" s="1">
        <f>'All coins'!J845</f>
        <v>0.85868953720561025</v>
      </c>
      <c r="O845" s="1">
        <f>'All coins'!M845</f>
        <v>146.39569253170495</v>
      </c>
      <c r="P845" s="1">
        <f>'All coins'!P845</f>
        <v>1196.8422355901034</v>
      </c>
      <c r="Q845" s="1"/>
      <c r="R845" s="11">
        <v>1</v>
      </c>
      <c r="S845" s="11">
        <v>1</v>
      </c>
      <c r="T845" s="11">
        <v>1</v>
      </c>
      <c r="U845" s="11">
        <v>1</v>
      </c>
      <c r="V845" s="11">
        <v>1</v>
      </c>
    </row>
    <row r="846" spans="1:22" ht="15" thickBot="1" x14ac:dyDescent="0.4">
      <c r="A846" s="7">
        <v>43214</v>
      </c>
      <c r="C846" s="3">
        <f>'All coins'!B846/'All coins'!S846</f>
        <v>0.55568091776896522</v>
      </c>
      <c r="D846" s="3">
        <f>'All coins'!E846/'All coins'!S846</f>
        <v>0.21722994345973182</v>
      </c>
      <c r="E846" s="3">
        <f>'All coins'!H846/'All coins'!S846</f>
        <v>3.7397565905477895E-2</v>
      </c>
      <c r="F846" s="3">
        <f>'All coins'!K846/'All coins'!S846</f>
        <v>3.9724708589767156E-2</v>
      </c>
      <c r="G846" s="3">
        <f>'All coins'!N846/'All coins'!S846</f>
        <v>0.14996686427605804</v>
      </c>
      <c r="H846" s="3"/>
      <c r="I846" s="4">
        <f t="shared" si="17"/>
        <v>1.0000000000000002</v>
      </c>
      <c r="L846" s="1">
        <f>'All coins'!D846</f>
        <v>8808.2279431641618</v>
      </c>
      <c r="M846" s="1">
        <f>'All coins'!G846</f>
        <v>690.77763032163364</v>
      </c>
      <c r="N846" s="1">
        <f>'All coins'!J846</f>
        <v>0.87404455847789697</v>
      </c>
      <c r="O846" s="1">
        <f>'All coins'!M846</f>
        <v>152.53856644830532</v>
      </c>
      <c r="P846" s="1">
        <f>'All coins'!P846</f>
        <v>1439.2008638622031</v>
      </c>
      <c r="Q846" s="1"/>
      <c r="R846" s="11">
        <v>1</v>
      </c>
      <c r="S846" s="11">
        <v>1</v>
      </c>
      <c r="T846" s="11">
        <v>1</v>
      </c>
      <c r="U846" s="11">
        <v>1</v>
      </c>
      <c r="V846" s="11">
        <v>1</v>
      </c>
    </row>
    <row r="847" spans="1:22" ht="15" thickBot="1" x14ac:dyDescent="0.4">
      <c r="A847" s="6">
        <v>43215</v>
      </c>
      <c r="C847" s="3">
        <f>'All coins'!B847/'All coins'!S847</f>
        <v>0.58186325222584789</v>
      </c>
      <c r="D847" s="3">
        <f>'All coins'!E847/'All coins'!S847</f>
        <v>0.21363354282490551</v>
      </c>
      <c r="E847" s="3">
        <f>'All coins'!H847/'All coins'!S847</f>
        <v>4.414521391274228E-2</v>
      </c>
      <c r="F847" s="3">
        <f>'All coins'!K847/'All coins'!S847</f>
        <v>6.4780846173152509E-2</v>
      </c>
      <c r="G847" s="3">
        <f>'All coins'!N847/'All coins'!S847</f>
        <v>9.5577144863351712E-2</v>
      </c>
      <c r="H847" s="3"/>
      <c r="I847" s="4">
        <f t="shared" si="17"/>
        <v>0.99999999999999989</v>
      </c>
      <c r="L847" s="1">
        <f>'All coins'!D847</f>
        <v>9298.5018212436007</v>
      </c>
      <c r="M847" s="1">
        <f>'All coins'!G847</f>
        <v>640.16169101177991</v>
      </c>
      <c r="N847" s="1">
        <f>'All coins'!J847</f>
        <v>0.91911938492878442</v>
      </c>
      <c r="O847" s="1">
        <f>'All coins'!M847</f>
        <v>164.64474520225761</v>
      </c>
      <c r="P847" s="1">
        <f>'All coins'!P847</f>
        <v>1407.2087718394735</v>
      </c>
      <c r="Q847" s="1"/>
      <c r="R847" s="11">
        <v>1</v>
      </c>
      <c r="S847" s="11">
        <v>1</v>
      </c>
      <c r="T847" s="11">
        <v>1</v>
      </c>
      <c r="U847" s="11">
        <v>1</v>
      </c>
      <c r="V847" s="11">
        <v>1</v>
      </c>
    </row>
    <row r="848" spans="1:22" ht="15" thickBot="1" x14ac:dyDescent="0.4">
      <c r="A848" s="7">
        <v>43216</v>
      </c>
      <c r="C848" s="3">
        <f>'All coins'!B848/'All coins'!S848</f>
        <v>0.61004930554683767</v>
      </c>
      <c r="D848" s="3">
        <f>'All coins'!E848/'All coins'!S848</f>
        <v>0.16250470645428169</v>
      </c>
      <c r="E848" s="3">
        <f>'All coins'!H848/'All coins'!S848</f>
        <v>6.4752296953244651E-2</v>
      </c>
      <c r="F848" s="3">
        <f>'All coins'!K848/'All coins'!S848</f>
        <v>6.9921655567665858E-2</v>
      </c>
      <c r="G848" s="3">
        <f>'All coins'!N848/'All coins'!S848</f>
        <v>9.2772035477970055E-2</v>
      </c>
      <c r="H848" s="3"/>
      <c r="I848" s="4">
        <f t="shared" si="17"/>
        <v>1</v>
      </c>
      <c r="L848" s="1">
        <f>'All coins'!D848</f>
        <v>8802.38399546029</v>
      </c>
      <c r="M848" s="1">
        <f>'All coins'!G848</f>
        <v>634.91681182021466</v>
      </c>
      <c r="N848" s="1">
        <f>'All coins'!J848</f>
        <v>0.79243592889103076</v>
      </c>
      <c r="O848" s="1">
        <f>'All coins'!M848</f>
        <v>144.8213175152695</v>
      </c>
      <c r="P848" s="1">
        <f>'All coins'!P848</f>
        <v>1289.6559683375854</v>
      </c>
      <c r="Q848" s="1"/>
      <c r="R848" s="11">
        <v>1</v>
      </c>
      <c r="S848" s="11">
        <v>1</v>
      </c>
      <c r="T848" s="11">
        <v>1</v>
      </c>
      <c r="U848" s="11">
        <v>1</v>
      </c>
      <c r="V848" s="11">
        <v>1</v>
      </c>
    </row>
    <row r="849" spans="1:22" ht="15" thickBot="1" x14ac:dyDescent="0.4">
      <c r="A849" s="6">
        <v>43217</v>
      </c>
      <c r="C849" s="3">
        <f>'All coins'!B849/'All coins'!S849</f>
        <v>0.65447701398904534</v>
      </c>
      <c r="D849" s="3">
        <f>'All coins'!E849/'All coins'!S849</f>
        <v>0.16752175137421363</v>
      </c>
      <c r="E849" s="3">
        <f>'All coins'!H849/'All coins'!S849</f>
        <v>5.2108955231621353E-2</v>
      </c>
      <c r="F849" s="3">
        <f>'All coins'!K849/'All coins'!S849</f>
        <v>4.7426004582928449E-2</v>
      </c>
      <c r="G849" s="3">
        <f>'All coins'!N849/'All coins'!S849</f>
        <v>7.8466274822191123E-2</v>
      </c>
      <c r="H849" s="3"/>
      <c r="I849" s="4">
        <f t="shared" si="17"/>
        <v>1</v>
      </c>
      <c r="L849" s="1">
        <f>'All coins'!D849</f>
        <v>9186.592752661365</v>
      </c>
      <c r="M849" s="1">
        <f>'All coins'!G849</f>
        <v>651.70210562596026</v>
      </c>
      <c r="N849" s="1">
        <f>'All coins'!J849</f>
        <v>0.84787380933329159</v>
      </c>
      <c r="O849" s="1">
        <f>'All coins'!M849</f>
        <v>153.24940371465067</v>
      </c>
      <c r="P849" s="1">
        <f>'All coins'!P849</f>
        <v>1422.3869761397025</v>
      </c>
      <c r="Q849" s="1"/>
      <c r="R849" s="11">
        <v>1</v>
      </c>
      <c r="S849" s="11">
        <v>1</v>
      </c>
      <c r="T849" s="11">
        <v>1</v>
      </c>
      <c r="U849" s="11">
        <v>1</v>
      </c>
      <c r="V849" s="11">
        <v>1</v>
      </c>
    </row>
    <row r="850" spans="1:22" ht="15" thickBot="1" x14ac:dyDescent="0.4">
      <c r="A850" s="7">
        <v>43218</v>
      </c>
      <c r="C850" s="3">
        <f>'All coins'!B850/'All coins'!S850</f>
        <v>0.68276365473647893</v>
      </c>
      <c r="D850" s="3">
        <f>'All coins'!E850/'All coins'!S850</f>
        <v>0.15288754586374659</v>
      </c>
      <c r="E850" s="3">
        <f>'All coins'!H850/'All coins'!S850</f>
        <v>3.8447315104870074E-2</v>
      </c>
      <c r="F850" s="3">
        <f>'All coins'!K850/'All coins'!S850</f>
        <v>5.9760418988101922E-2</v>
      </c>
      <c r="G850" s="3">
        <f>'All coins'!N850/'All coins'!S850</f>
        <v>6.6141065306802443E-2</v>
      </c>
      <c r="H850" s="3"/>
      <c r="I850" s="4">
        <f t="shared" si="17"/>
        <v>0.99999999999999989</v>
      </c>
      <c r="L850" s="1">
        <f>'All coins'!D850</f>
        <v>8948.5952767760045</v>
      </c>
      <c r="M850" s="1">
        <f>'All coins'!G850</f>
        <v>663.1710779811707</v>
      </c>
      <c r="N850" s="1">
        <f>'All coins'!J850</f>
        <v>0.80549077872674057</v>
      </c>
      <c r="O850" s="1">
        <f>'All coins'!M850</f>
        <v>145.90391837750684</v>
      </c>
      <c r="P850" s="1">
        <f>'All coins'!P850</f>
        <v>1331.7399700820129</v>
      </c>
      <c r="Q850" s="1"/>
      <c r="R850" s="11">
        <v>1</v>
      </c>
      <c r="S850" s="11">
        <v>1</v>
      </c>
      <c r="T850" s="11">
        <v>1</v>
      </c>
      <c r="U850" s="11">
        <v>1</v>
      </c>
      <c r="V850" s="11">
        <v>1</v>
      </c>
    </row>
    <row r="851" spans="1:22" ht="15" thickBot="1" x14ac:dyDescent="0.4">
      <c r="A851" s="6">
        <v>43219</v>
      </c>
      <c r="C851" s="3">
        <f>'All coins'!B851/'All coins'!S851</f>
        <v>0.73125883857688112</v>
      </c>
      <c r="D851" s="3">
        <f>'All coins'!E851/'All coins'!S851</f>
        <v>0.13929510674128423</v>
      </c>
      <c r="E851" s="3">
        <f>'All coins'!H851/'All coins'!S851</f>
        <v>4.6346294445995646E-2</v>
      </c>
      <c r="F851" s="3">
        <f>'All coins'!K851/'All coins'!S851</f>
        <v>4.3923688689076631E-2</v>
      </c>
      <c r="G851" s="3">
        <f>'All coins'!N851/'All coins'!S851</f>
        <v>3.9176071546762378E-2</v>
      </c>
      <c r="H851" s="3"/>
      <c r="I851" s="4">
        <f t="shared" si="17"/>
        <v>1</v>
      </c>
      <c r="L851" s="1">
        <f>'All coins'!D851</f>
        <v>9246.2238887459243</v>
      </c>
      <c r="M851" s="1">
        <f>'All coins'!G851</f>
        <v>686.03504524711809</v>
      </c>
      <c r="N851" s="1">
        <f>'All coins'!J851</f>
        <v>0.86230214629695712</v>
      </c>
      <c r="O851" s="1">
        <f>'All coins'!M851</f>
        <v>151.90407476261225</v>
      </c>
      <c r="P851" s="1">
        <f>'All coins'!P851</f>
        <v>1391.2318432896145</v>
      </c>
      <c r="Q851" s="1"/>
      <c r="R851" s="11">
        <v>1</v>
      </c>
      <c r="S851" s="11">
        <v>1</v>
      </c>
      <c r="T851" s="11">
        <v>1</v>
      </c>
      <c r="U851" s="11">
        <v>1</v>
      </c>
      <c r="V851" s="11">
        <v>1</v>
      </c>
    </row>
    <row r="852" spans="1:22" ht="15" thickBot="1" x14ac:dyDescent="0.4">
      <c r="A852" s="7">
        <v>43220</v>
      </c>
      <c r="C852" s="3">
        <f>'All coins'!B852/'All coins'!S852</f>
        <v>0.65948428444756979</v>
      </c>
      <c r="D852" s="3">
        <f>'All coins'!E852/'All coins'!S852</f>
        <v>0.16662209977882925</v>
      </c>
      <c r="E852" s="3">
        <f>'All coins'!H852/'All coins'!S852</f>
        <v>5.1311547047893029E-2</v>
      </c>
      <c r="F852" s="3">
        <f>'All coins'!K852/'All coins'!S852</f>
        <v>5.1914181784251529E-2</v>
      </c>
      <c r="G852" s="3">
        <f>'All coins'!N852/'All coins'!S852</f>
        <v>7.0667886941456551E-2</v>
      </c>
      <c r="H852" s="3"/>
      <c r="I852" s="4">
        <f t="shared" si="17"/>
        <v>1.0000000000000002</v>
      </c>
      <c r="L852" s="1">
        <f>'All coins'!D852</f>
        <v>9221.5354593960146</v>
      </c>
      <c r="M852" s="1">
        <f>'All coins'!G852</f>
        <v>675.97265603757035</v>
      </c>
      <c r="N852" s="1">
        <f>'All coins'!J852</f>
        <v>0.86627629677485318</v>
      </c>
      <c r="O852" s="1">
        <f>'All coins'!M852</f>
        <v>153.31979798553726</v>
      </c>
      <c r="P852" s="1">
        <f>'All coins'!P852</f>
        <v>1438.0790074274034</v>
      </c>
      <c r="Q852" s="1"/>
      <c r="R852" s="11">
        <v>1</v>
      </c>
      <c r="S852" s="11">
        <v>1</v>
      </c>
      <c r="T852" s="11">
        <v>1</v>
      </c>
      <c r="U852" s="11">
        <v>1</v>
      </c>
      <c r="V852" s="11">
        <v>1</v>
      </c>
    </row>
    <row r="853" spans="1:22" ht="15" thickBot="1" x14ac:dyDescent="0.4">
      <c r="A853" s="6">
        <v>43221</v>
      </c>
      <c r="C853" s="3">
        <f>'All coins'!B853/'All coins'!S853</f>
        <v>0.62970761413627119</v>
      </c>
      <c r="D853" s="3">
        <f>'All coins'!E853/'All coins'!S853</f>
        <v>0.25426463009532946</v>
      </c>
      <c r="E853" s="3">
        <f>'All coins'!H853/'All coins'!S853</f>
        <v>2.8284688244341535E-2</v>
      </c>
      <c r="F853" s="3">
        <f>'All coins'!K853/'All coins'!S853</f>
        <v>4.1961630781322923E-2</v>
      </c>
      <c r="G853" s="3">
        <f>'All coins'!N853/'All coins'!S853</f>
        <v>4.5781436742734882E-2</v>
      </c>
      <c r="H853" s="3"/>
      <c r="I853" s="4">
        <f t="shared" si="17"/>
        <v>1</v>
      </c>
      <c r="L853" s="1">
        <f>'All coins'!D853</f>
        <v>9032.4874542093294</v>
      </c>
      <c r="M853" s="1">
        <f>'All coins'!G853</f>
        <v>670.31935783885945</v>
      </c>
      <c r="N853" s="1">
        <f>'All coins'!J853</f>
        <v>0.82836326907470226</v>
      </c>
      <c r="O853" s="1">
        <f>'All coins'!M853</f>
        <v>148.17129134833266</v>
      </c>
      <c r="P853" s="1">
        <f>'All coins'!P853</f>
        <v>1347.8383425843961</v>
      </c>
      <c r="Q853" s="1"/>
      <c r="R853" s="11">
        <v>1</v>
      </c>
      <c r="S853" s="11">
        <v>1</v>
      </c>
      <c r="T853" s="11">
        <v>1</v>
      </c>
      <c r="U853" s="11">
        <v>1</v>
      </c>
      <c r="V853" s="11">
        <v>1</v>
      </c>
    </row>
    <row r="854" spans="1:22" ht="15" thickBot="1" x14ac:dyDescent="0.4">
      <c r="A854" s="7">
        <v>43222</v>
      </c>
      <c r="C854" s="3">
        <f>'All coins'!B854/'All coins'!S854</f>
        <v>0.6499363036361484</v>
      </c>
      <c r="D854" s="3">
        <f>'All coins'!E854/'All coins'!S854</f>
        <v>0.19615506446300776</v>
      </c>
      <c r="E854" s="3">
        <f>'All coins'!H854/'All coins'!S854</f>
        <v>4.037808850089717E-2</v>
      </c>
      <c r="F854" s="3">
        <f>'All coins'!K854/'All coins'!S854</f>
        <v>5.1127755687665276E-2</v>
      </c>
      <c r="G854" s="3">
        <f>'All coins'!N854/'All coins'!S854</f>
        <v>6.2402787712281485E-2</v>
      </c>
      <c r="H854" s="3"/>
      <c r="I854" s="4">
        <f t="shared" si="17"/>
        <v>1.0000000000000002</v>
      </c>
      <c r="L854" s="1">
        <f>'All coins'!D854</f>
        <v>8992.8480471972998</v>
      </c>
      <c r="M854" s="1">
        <f>'All coins'!G854</f>
        <v>678.64804558878438</v>
      </c>
      <c r="N854" s="1">
        <f>'All coins'!J854</f>
        <v>0.83301284137841547</v>
      </c>
      <c r="O854" s="1">
        <f>'All coins'!M854</f>
        <v>147.97486739954064</v>
      </c>
      <c r="P854" s="1">
        <f>'All coins'!P854</f>
        <v>1350.1760715491739</v>
      </c>
      <c r="Q854" s="1"/>
      <c r="R854" s="11">
        <v>1</v>
      </c>
      <c r="S854" s="11">
        <v>1</v>
      </c>
      <c r="T854" s="11">
        <v>1</v>
      </c>
      <c r="U854" s="11">
        <v>1</v>
      </c>
      <c r="V854" s="11">
        <v>1</v>
      </c>
    </row>
    <row r="855" spans="1:22" ht="15" thickBot="1" x14ac:dyDescent="0.4">
      <c r="A855" s="6">
        <v>43223</v>
      </c>
      <c r="C855" s="3">
        <f>'All coins'!B855/'All coins'!S855</f>
        <v>0.59413974327583441</v>
      </c>
      <c r="D855" s="3">
        <f>'All coins'!E855/'All coins'!S855</f>
        <v>0.26509920752048488</v>
      </c>
      <c r="E855" s="3">
        <f>'All coins'!H855/'All coins'!S855</f>
        <v>2.966124341589782E-2</v>
      </c>
      <c r="F855" s="3">
        <f>'All coins'!K855/'All coins'!S855</f>
        <v>3.4514295564915608E-2</v>
      </c>
      <c r="G855" s="3">
        <f>'All coins'!N855/'All coins'!S855</f>
        <v>7.6585510222867345E-2</v>
      </c>
      <c r="H855" s="3"/>
      <c r="I855" s="4">
        <f t="shared" si="17"/>
        <v>1</v>
      </c>
      <c r="L855" s="1">
        <f>'All coins'!D855</f>
        <v>8925.6227156673267</v>
      </c>
      <c r="M855" s="1">
        <f>'All coins'!G855</f>
        <v>755.85883171183593</v>
      </c>
      <c r="N855" s="1">
        <f>'All coins'!J855</f>
        <v>0.85789296258890302</v>
      </c>
      <c r="O855" s="1">
        <f>'All coins'!M855</f>
        <v>151.05588032165031</v>
      </c>
      <c r="P855" s="1">
        <f>'All coins'!P855</f>
        <v>1453.4126905226731</v>
      </c>
      <c r="Q855" s="1"/>
      <c r="R855" s="11">
        <v>1</v>
      </c>
      <c r="S855" s="11">
        <v>1</v>
      </c>
      <c r="T855" s="11">
        <v>1</v>
      </c>
      <c r="U855" s="11">
        <v>1</v>
      </c>
      <c r="V855" s="11">
        <v>1</v>
      </c>
    </row>
    <row r="856" spans="1:22" ht="15" thickBot="1" x14ac:dyDescent="0.4">
      <c r="A856" s="7">
        <v>43224</v>
      </c>
      <c r="C856" s="3">
        <f>'All coins'!B856/'All coins'!S856</f>
        <v>0.5748465180371517</v>
      </c>
      <c r="D856" s="3">
        <f>'All coins'!E856/'All coins'!S856</f>
        <v>0.24557478795774954</v>
      </c>
      <c r="E856" s="3">
        <f>'All coins'!H856/'All coins'!S856</f>
        <v>3.3381981283132425E-2</v>
      </c>
      <c r="F856" s="3">
        <f>'All coins'!K856/'All coins'!S856</f>
        <v>7.6134986262662602E-2</v>
      </c>
      <c r="G856" s="3">
        <f>'All coins'!N856/'All coins'!S856</f>
        <v>7.0061726459303614E-2</v>
      </c>
      <c r="H856" s="3"/>
      <c r="I856" s="4">
        <f t="shared" si="17"/>
        <v>0.99999999999999989</v>
      </c>
      <c r="L856" s="1">
        <f>'All coins'!D856</f>
        <v>9545.2504434474395</v>
      </c>
      <c r="M856" s="1">
        <f>'All coins'!G856</f>
        <v>780.18521469980624</v>
      </c>
      <c r="N856" s="1">
        <f>'All coins'!J856</f>
        <v>0.87652060897397532</v>
      </c>
      <c r="O856" s="1">
        <f>'All coins'!M856</f>
        <v>160.95057446698672</v>
      </c>
      <c r="P856" s="1">
        <f>'All coins'!P856</f>
        <v>1501.0418936912915</v>
      </c>
      <c r="Q856" s="1"/>
      <c r="R856" s="11">
        <v>1</v>
      </c>
      <c r="S856" s="11">
        <v>1</v>
      </c>
      <c r="T856" s="11">
        <v>1</v>
      </c>
      <c r="U856" s="11">
        <v>1</v>
      </c>
      <c r="V856" s="11">
        <v>1</v>
      </c>
    </row>
    <row r="857" spans="1:22" ht="15" thickBot="1" x14ac:dyDescent="0.4">
      <c r="A857" s="6">
        <v>43225</v>
      </c>
      <c r="C857" s="3">
        <f>'All coins'!B857/'All coins'!S857</f>
        <v>0.59885863900913361</v>
      </c>
      <c r="D857" s="3">
        <f>'All coins'!E857/'All coins'!S857</f>
        <v>0.2107955558011245</v>
      </c>
      <c r="E857" s="3">
        <f>'All coins'!H857/'All coins'!S857</f>
        <v>5.2789175883559421E-2</v>
      </c>
      <c r="F857" s="3">
        <f>'All coins'!K857/'All coins'!S857</f>
        <v>8.7947626127244494E-2</v>
      </c>
      <c r="G857" s="3">
        <f>'All coins'!N857/'All coins'!S857</f>
        <v>4.960900317893796E-2</v>
      </c>
      <c r="H857" s="3"/>
      <c r="I857" s="4">
        <f t="shared" si="17"/>
        <v>1</v>
      </c>
      <c r="L857" s="1">
        <f>'All coins'!D857</f>
        <v>9335.0495547226601</v>
      </c>
      <c r="M857" s="1">
        <f>'All coins'!G857</f>
        <v>798.81749781891983</v>
      </c>
      <c r="N857" s="1">
        <f>'All coins'!J857</f>
        <v>0.88777697149760426</v>
      </c>
      <c r="O857" s="1">
        <f>'All coins'!M857</f>
        <v>168.40153104693977</v>
      </c>
      <c r="P857" s="1">
        <f>'All coins'!P857</f>
        <v>1509.7614491690726</v>
      </c>
      <c r="Q857" s="1"/>
      <c r="R857" s="11">
        <v>1</v>
      </c>
      <c r="S857" s="11">
        <v>1</v>
      </c>
      <c r="T857" s="11">
        <v>1</v>
      </c>
      <c r="U857" s="11">
        <v>1</v>
      </c>
      <c r="V857" s="11">
        <v>1</v>
      </c>
    </row>
    <row r="858" spans="1:22" ht="15" thickBot="1" x14ac:dyDescent="0.4">
      <c r="A858" s="7">
        <v>43226</v>
      </c>
      <c r="C858" s="3">
        <f>'All coins'!B858/'All coins'!S858</f>
        <v>0.58535632710225083</v>
      </c>
      <c r="D858" s="3">
        <f>'All coins'!E858/'All coins'!S858</f>
        <v>0.18249789619848245</v>
      </c>
      <c r="E858" s="3">
        <f>'All coins'!H858/'All coins'!S858</f>
        <v>2.9453575763930987E-2</v>
      </c>
      <c r="F858" s="3">
        <f>'All coins'!K858/'All coins'!S858</f>
        <v>9.974029834615171E-2</v>
      </c>
      <c r="G858" s="3">
        <f>'All coins'!N858/'All coins'!S858</f>
        <v>0.1029519025891841</v>
      </c>
      <c r="H858" s="3"/>
      <c r="I858" s="4">
        <f t="shared" si="17"/>
        <v>1.0000000000000002</v>
      </c>
      <c r="L858" s="1">
        <f>'All coins'!D858</f>
        <v>9388.6156376873114</v>
      </c>
      <c r="M858" s="1">
        <f>'All coins'!G858</f>
        <v>795.26725581998619</v>
      </c>
      <c r="N858" s="1">
        <f>'All coins'!J858</f>
        <v>0.89781694528889999</v>
      </c>
      <c r="O858" s="1">
        <f>'All coins'!M858</f>
        <v>177.79921177178008</v>
      </c>
      <c r="P858" s="1">
        <f>'All coins'!P858</f>
        <v>1750.0583649741034</v>
      </c>
      <c r="Q858" s="1"/>
      <c r="R858" s="11">
        <v>1</v>
      </c>
      <c r="S858" s="11">
        <v>1</v>
      </c>
      <c r="T858" s="11">
        <v>1</v>
      </c>
      <c r="U858" s="11">
        <v>1</v>
      </c>
      <c r="V858" s="11">
        <v>1</v>
      </c>
    </row>
    <row r="859" spans="1:22" ht="15" thickBot="1" x14ac:dyDescent="0.4">
      <c r="A859" s="6">
        <v>43227</v>
      </c>
      <c r="C859" s="3">
        <f>'All coins'!B859/'All coins'!S859</f>
        <v>0.50127822336726158</v>
      </c>
      <c r="D859" s="3">
        <f>'All coins'!E859/'All coins'!S859</f>
        <v>0.29157820516881405</v>
      </c>
      <c r="E859" s="3">
        <f>'All coins'!H859/'All coins'!S859</f>
        <v>3.2186860010597652E-2</v>
      </c>
      <c r="F859" s="3">
        <f>'All coins'!K859/'All coins'!S859</f>
        <v>6.922481129198893E-2</v>
      </c>
      <c r="G859" s="3">
        <f>'All coins'!N859/'All coins'!S859</f>
        <v>0.10573190016133779</v>
      </c>
      <c r="H859" s="3"/>
      <c r="I859" s="4">
        <f t="shared" si="17"/>
        <v>1</v>
      </c>
      <c r="L859" s="1">
        <f>'All coins'!D859</f>
        <v>9203.149247402609</v>
      </c>
      <c r="M859" s="1">
        <f>'All coins'!G859</f>
        <v>761.67339248150336</v>
      </c>
      <c r="N859" s="1">
        <f>'All coins'!J859</f>
        <v>0.85789097635347833</v>
      </c>
      <c r="O859" s="1">
        <f>'All coins'!M859</f>
        <v>171.19981956304329</v>
      </c>
      <c r="P859" s="1">
        <f>'All coins'!P859</f>
        <v>1746.1041903284931</v>
      </c>
      <c r="Q859" s="1"/>
      <c r="R859" s="11">
        <v>1</v>
      </c>
      <c r="S859" s="11">
        <v>1</v>
      </c>
      <c r="T859" s="11">
        <v>1</v>
      </c>
      <c r="U859" s="11">
        <v>1</v>
      </c>
      <c r="V859" s="11">
        <v>1</v>
      </c>
    </row>
    <row r="860" spans="1:22" ht="15" thickBot="1" x14ac:dyDescent="0.4">
      <c r="A860" s="7">
        <v>43228</v>
      </c>
      <c r="C860" s="3">
        <f>'All coins'!B860/'All coins'!S860</f>
        <v>0.55987341711271388</v>
      </c>
      <c r="D860" s="3">
        <f>'All coins'!E860/'All coins'!S860</f>
        <v>0.25399363676194814</v>
      </c>
      <c r="E860" s="3">
        <f>'All coins'!H860/'All coins'!S860</f>
        <v>3.5177560216264302E-2</v>
      </c>
      <c r="F860" s="3">
        <f>'All coins'!K860/'All coins'!S860</f>
        <v>7.0044005272264204E-2</v>
      </c>
      <c r="G860" s="3">
        <f>'All coins'!N860/'All coins'!S860</f>
        <v>8.0911380636809568E-2</v>
      </c>
      <c r="H860" s="3"/>
      <c r="I860" s="4">
        <f t="shared" si="17"/>
        <v>1</v>
      </c>
      <c r="L860" s="1">
        <f>'All coins'!D860</f>
        <v>9097.0162139352142</v>
      </c>
      <c r="M860" s="1">
        <f>'All coins'!G860</f>
        <v>749.05170233988463</v>
      </c>
      <c r="N860" s="1">
        <f>'All coins'!J860</f>
        <v>0.82357963232563014</v>
      </c>
      <c r="O860" s="1">
        <f>'All coins'!M860</f>
        <v>164.09410570076233</v>
      </c>
      <c r="P860" s="1">
        <f>'All coins'!P860</f>
        <v>1646.4196704571241</v>
      </c>
      <c r="Q860" s="1"/>
      <c r="R860" s="11">
        <v>1</v>
      </c>
      <c r="S860" s="11">
        <v>1</v>
      </c>
      <c r="T860" s="11">
        <v>1</v>
      </c>
      <c r="U860" s="11">
        <v>1</v>
      </c>
      <c r="V860" s="11">
        <v>1</v>
      </c>
    </row>
    <row r="861" spans="1:22" ht="15" thickBot="1" x14ac:dyDescent="0.4">
      <c r="A861" s="6">
        <v>43229</v>
      </c>
      <c r="C861" s="3">
        <f>'All coins'!B861/'All coins'!S861</f>
        <v>0.59903606441177548</v>
      </c>
      <c r="D861" s="3">
        <f>'All coins'!E861/'All coins'!S861</f>
        <v>0.23299599427001741</v>
      </c>
      <c r="E861" s="3">
        <f>'All coins'!H861/'All coins'!S861</f>
        <v>2.547839404644239E-2</v>
      </c>
      <c r="F861" s="3">
        <f>'All coins'!K861/'All coins'!S861</f>
        <v>6.7791727832258439E-2</v>
      </c>
      <c r="G861" s="3">
        <f>'All coins'!N861/'All coins'!S861</f>
        <v>7.4697819439506249E-2</v>
      </c>
      <c r="H861" s="3"/>
      <c r="I861" s="4">
        <f t="shared" si="17"/>
        <v>0.99999999999999989</v>
      </c>
      <c r="L861" s="1">
        <f>'All coins'!D861</f>
        <v>8965.4683749567939</v>
      </c>
      <c r="M861" s="1">
        <f>'All coins'!G861</f>
        <v>749.14211841331644</v>
      </c>
      <c r="N861" s="1">
        <f>'All coins'!J861</f>
        <v>0.805647980541635</v>
      </c>
      <c r="O861" s="1">
        <f>'All coins'!M861</f>
        <v>158.96484191741632</v>
      </c>
      <c r="P861" s="1">
        <f>'All coins'!P861</f>
        <v>1596.9908596263556</v>
      </c>
      <c r="Q861" s="1"/>
      <c r="R861" s="11">
        <v>1</v>
      </c>
      <c r="S861" s="11">
        <v>1</v>
      </c>
      <c r="T861" s="11">
        <v>1</v>
      </c>
      <c r="U861" s="11">
        <v>1</v>
      </c>
      <c r="V861" s="11">
        <v>1</v>
      </c>
    </row>
    <row r="862" spans="1:22" ht="15" thickBot="1" x14ac:dyDescent="0.4">
      <c r="A862" s="7">
        <v>43230</v>
      </c>
      <c r="C862" s="3">
        <f>'All coins'!B862/'All coins'!S862</f>
        <v>0.61846635917998638</v>
      </c>
      <c r="D862" s="3">
        <f>'All coins'!E862/'All coins'!S862</f>
        <v>0.19934823476736849</v>
      </c>
      <c r="E862" s="3">
        <f>'All coins'!H862/'All coins'!S862</f>
        <v>3.7257818370678306E-2</v>
      </c>
      <c r="F862" s="3">
        <f>'All coins'!K862/'All coins'!S862</f>
        <v>5.6798824560593715E-2</v>
      </c>
      <c r="G862" s="3">
        <f>'All coins'!N862/'All coins'!S862</f>
        <v>8.8128763121373174E-2</v>
      </c>
      <c r="H862" s="3"/>
      <c r="I862" s="4">
        <f t="shared" si="17"/>
        <v>1</v>
      </c>
      <c r="L862" s="1">
        <f>'All coins'!D862</f>
        <v>8944.6959174898384</v>
      </c>
      <c r="M862" s="1">
        <f>'All coins'!G862</f>
        <v>736.25798826969083</v>
      </c>
      <c r="N862" s="1">
        <f>'All coins'!J862</f>
        <v>0.79563512250710122</v>
      </c>
      <c r="O862" s="1">
        <f>'All coins'!M862</f>
        <v>156.87061615097247</v>
      </c>
      <c r="P862" s="1">
        <f>'All coins'!P862</f>
        <v>1627.1635283214528</v>
      </c>
      <c r="Q862" s="1"/>
      <c r="R862" s="11">
        <v>1</v>
      </c>
      <c r="S862" s="11">
        <v>1</v>
      </c>
      <c r="T862" s="11">
        <v>1</v>
      </c>
      <c r="U862" s="11">
        <v>1</v>
      </c>
      <c r="V862" s="11">
        <v>1</v>
      </c>
    </row>
    <row r="863" spans="1:22" ht="15" thickBot="1" x14ac:dyDescent="0.4">
      <c r="A863" s="6">
        <v>43231</v>
      </c>
      <c r="C863" s="3">
        <f>'All coins'!B863/'All coins'!S863</f>
        <v>0.60041541707913704</v>
      </c>
      <c r="D863" s="3">
        <f>'All coins'!E863/'All coins'!S863</f>
        <v>0.26572341923047477</v>
      </c>
      <c r="E863" s="3">
        <f>'All coins'!H863/'All coins'!S863</f>
        <v>2.3759902696882496E-2</v>
      </c>
      <c r="F863" s="3">
        <f>'All coins'!K863/'All coins'!S863</f>
        <v>4.6958611430590783E-2</v>
      </c>
      <c r="G863" s="3">
        <f>'All coins'!N863/'All coins'!S863</f>
        <v>6.3142649562914821E-2</v>
      </c>
      <c r="H863" s="3"/>
      <c r="I863" s="4">
        <f t="shared" si="17"/>
        <v>0.99999999999999989</v>
      </c>
      <c r="L863" s="1">
        <f>'All coins'!D863</f>
        <v>8692.2226449050686</v>
      </c>
      <c r="M863" s="1">
        <f>'All coins'!G863</f>
        <v>689.80427382983044</v>
      </c>
      <c r="N863" s="1">
        <f>'All coins'!J863</f>
        <v>0.74924119083306795</v>
      </c>
      <c r="O863" s="1">
        <f>'All coins'!M863</f>
        <v>148.24020602798791</v>
      </c>
      <c r="P863" s="1">
        <f>'All coins'!P863</f>
        <v>1518.0826557057355</v>
      </c>
      <c r="Q863" s="1"/>
      <c r="R863" s="11">
        <v>1</v>
      </c>
      <c r="S863" s="11">
        <v>1</v>
      </c>
      <c r="T863" s="11">
        <v>1</v>
      </c>
      <c r="U863" s="11">
        <v>1</v>
      </c>
      <c r="V863" s="11">
        <v>1</v>
      </c>
    </row>
    <row r="864" spans="1:22" ht="15" thickBot="1" x14ac:dyDescent="0.4">
      <c r="A864" s="7">
        <v>43232</v>
      </c>
      <c r="C864" s="3">
        <f>'All coins'!B864/'All coins'!S864</f>
        <v>0.59922351746887303</v>
      </c>
      <c r="D864" s="3">
        <f>'All coins'!E864/'All coins'!S864</f>
        <v>0.17477960805140702</v>
      </c>
      <c r="E864" s="3">
        <f>'All coins'!H864/'All coins'!S864</f>
        <v>6.2749508395697609E-2</v>
      </c>
      <c r="F864" s="3">
        <f>'All coins'!K864/'All coins'!S864</f>
        <v>7.107896260692638E-2</v>
      </c>
      <c r="G864" s="3">
        <f>'All coins'!N864/'All coins'!S864</f>
        <v>9.2168403477095956E-2</v>
      </c>
      <c r="H864" s="3"/>
      <c r="I864" s="4">
        <f t="shared" si="17"/>
        <v>1</v>
      </c>
      <c r="L864" s="1">
        <f>'All coins'!D864</f>
        <v>8375.2634884383333</v>
      </c>
      <c r="M864" s="1">
        <f>'All coins'!G864</f>
        <v>679.89048761500328</v>
      </c>
      <c r="N864" s="1">
        <f>'All coins'!J864</f>
        <v>0.67662652847701055</v>
      </c>
      <c r="O864" s="1">
        <f>'All coins'!M864</f>
        <v>136.39747746707013</v>
      </c>
      <c r="P864" s="1">
        <f>'All coins'!P864</f>
        <v>1364.2073666680146</v>
      </c>
      <c r="Q864" s="1"/>
      <c r="R864" s="11">
        <v>1</v>
      </c>
      <c r="S864" s="11">
        <v>1</v>
      </c>
      <c r="T864" s="11">
        <v>1</v>
      </c>
      <c r="U864" s="11">
        <v>1</v>
      </c>
      <c r="V864" s="11">
        <v>1</v>
      </c>
    </row>
    <row r="865" spans="1:22" ht="15" thickBot="1" x14ac:dyDescent="0.4">
      <c r="A865" s="6">
        <v>43233</v>
      </c>
      <c r="C865" s="3">
        <f>'All coins'!B865/'All coins'!S865</f>
        <v>0.63739440864050079</v>
      </c>
      <c r="D865" s="3">
        <f>'All coins'!E865/'All coins'!S865</f>
        <v>0.16746526015148902</v>
      </c>
      <c r="E865" s="3">
        <f>'All coins'!H865/'All coins'!S865</f>
        <v>3.9180242737734496E-2</v>
      </c>
      <c r="F865" s="3">
        <f>'All coins'!K865/'All coins'!S865</f>
        <v>5.4520625316193172E-2</v>
      </c>
      <c r="G865" s="3">
        <f>'All coins'!N865/'All coins'!S865</f>
        <v>0.10143946315408259</v>
      </c>
      <c r="H865" s="3"/>
      <c r="I865" s="4">
        <f t="shared" si="17"/>
        <v>1</v>
      </c>
      <c r="L865" s="1">
        <f>'All coins'!D865</f>
        <v>8442.0413984728129</v>
      </c>
      <c r="M865" s="1">
        <f>'All coins'!G865</f>
        <v>709.39257343754548</v>
      </c>
      <c r="N865" s="1">
        <f>'All coins'!J865</f>
        <v>0.68426019754166367</v>
      </c>
      <c r="O865" s="1">
        <f>'All coins'!M865</f>
        <v>141.90667385410305</v>
      </c>
      <c r="P865" s="1">
        <f>'All coins'!P865</f>
        <v>1457.6895462919194</v>
      </c>
      <c r="Q865" s="1"/>
      <c r="R865" s="11">
        <v>1</v>
      </c>
      <c r="S865" s="11">
        <v>1</v>
      </c>
      <c r="T865" s="11">
        <v>1</v>
      </c>
      <c r="U865" s="11">
        <v>1</v>
      </c>
      <c r="V865" s="11">
        <v>1</v>
      </c>
    </row>
    <row r="866" spans="1:22" ht="15" thickBot="1" x14ac:dyDescent="0.4">
      <c r="A866" s="7">
        <v>43234</v>
      </c>
      <c r="C866" s="3">
        <f>'All coins'!B866/'All coins'!S866</f>
        <v>0.59587328146815133</v>
      </c>
      <c r="D866" s="3">
        <f>'All coins'!E866/'All coins'!S866</f>
        <v>0.27176399080673308</v>
      </c>
      <c r="E866" s="3">
        <f>'All coins'!H866/'All coins'!S866</f>
        <v>3.4959556091015566E-2</v>
      </c>
      <c r="F866" s="3">
        <f>'All coins'!K866/'All coins'!S866</f>
        <v>4.2383981223386276E-2</v>
      </c>
      <c r="G866" s="3">
        <f>'All coins'!N866/'All coins'!S866</f>
        <v>5.5019190410713778E-2</v>
      </c>
      <c r="H866" s="3"/>
      <c r="I866" s="4">
        <f t="shared" si="17"/>
        <v>1</v>
      </c>
      <c r="L866" s="1">
        <f>'All coins'!D866</f>
        <v>8622.6647237743182</v>
      </c>
      <c r="M866" s="1">
        <f>'All coins'!G866</f>
        <v>727.95546643238424</v>
      </c>
      <c r="N866" s="1">
        <f>'All coins'!J866</f>
        <v>0.72864864369790194</v>
      </c>
      <c r="O866" s="1">
        <f>'All coins'!M866</f>
        <v>144.34639649823643</v>
      </c>
      <c r="P866" s="1">
        <f>'All coins'!P866</f>
        <v>1479.4215649842984</v>
      </c>
      <c r="Q866" s="1"/>
      <c r="R866" s="11">
        <v>1</v>
      </c>
      <c r="S866" s="11">
        <v>1</v>
      </c>
      <c r="T866" s="11">
        <v>1</v>
      </c>
      <c r="U866" s="11">
        <v>1</v>
      </c>
      <c r="V866" s="11">
        <v>1</v>
      </c>
    </row>
    <row r="867" spans="1:22" ht="15" thickBot="1" x14ac:dyDescent="0.4">
      <c r="A867" s="6">
        <v>43235</v>
      </c>
      <c r="C867" s="3">
        <f>'All coins'!B867/'All coins'!S867</f>
        <v>0.62303547043215379</v>
      </c>
      <c r="D867" s="3">
        <f>'All coins'!E867/'All coins'!S867</f>
        <v>0.18880286492661796</v>
      </c>
      <c r="E867" s="3">
        <f>'All coins'!H867/'All coins'!S867</f>
        <v>3.4420116419920051E-2</v>
      </c>
      <c r="F867" s="3">
        <f>'All coins'!K867/'All coins'!S867</f>
        <v>8.136224761610962E-2</v>
      </c>
      <c r="G867" s="3">
        <f>'All coins'!N867/'All coins'!S867</f>
        <v>7.237930060519876E-2</v>
      </c>
      <c r="H867" s="3"/>
      <c r="I867" s="4">
        <f t="shared" si="17"/>
        <v>1.0000000000000002</v>
      </c>
      <c r="L867" s="1">
        <f>'All coins'!D867</f>
        <v>8596.1549804419265</v>
      </c>
      <c r="M867" s="1">
        <f>'All coins'!G867</f>
        <v>716.58616121876298</v>
      </c>
      <c r="N867" s="1">
        <f>'All coins'!J867</f>
        <v>0.72577060266793336</v>
      </c>
      <c r="O867" s="1">
        <f>'All coins'!M867</f>
        <v>147.18739506130069</v>
      </c>
      <c r="P867" s="1">
        <f>'All coins'!P867</f>
        <v>1412.3383333776667</v>
      </c>
      <c r="Q867" s="1"/>
      <c r="R867" s="11">
        <v>1</v>
      </c>
      <c r="S867" s="11">
        <v>1</v>
      </c>
      <c r="T867" s="11">
        <v>1</v>
      </c>
      <c r="U867" s="11">
        <v>1</v>
      </c>
      <c r="V867" s="11">
        <v>1</v>
      </c>
    </row>
    <row r="868" spans="1:22" ht="15" thickBot="1" x14ac:dyDescent="0.4">
      <c r="A868" s="7">
        <v>43236</v>
      </c>
      <c r="C868" s="3">
        <f>'All coins'!B868/'All coins'!S868</f>
        <v>0.66621465806316471</v>
      </c>
      <c r="D868" s="3">
        <f>'All coins'!E868/'All coins'!S868</f>
        <v>0.17984081654501929</v>
      </c>
      <c r="E868" s="3">
        <f>'All coins'!H868/'All coins'!S868</f>
        <v>3.0419468641900451E-2</v>
      </c>
      <c r="F868" s="3">
        <f>'All coins'!K868/'All coins'!S868</f>
        <v>5.6266501137308932E-2</v>
      </c>
      <c r="G868" s="3">
        <f>'All coins'!N868/'All coins'!S868</f>
        <v>6.7258555612606519E-2</v>
      </c>
      <c r="H868" s="3"/>
      <c r="I868" s="4">
        <f t="shared" si="17"/>
        <v>0.99999999999999989</v>
      </c>
      <c r="L868" s="1">
        <f>'All coins'!D868</f>
        <v>8363.5207042149941</v>
      </c>
      <c r="M868" s="1">
        <f>'All coins'!G868</f>
        <v>706.90546324632044</v>
      </c>
      <c r="N868" s="1">
        <f>'All coins'!J868</f>
        <v>0.69043654183428738</v>
      </c>
      <c r="O868" s="1">
        <f>'All coins'!M868</f>
        <v>139.70232331493216</v>
      </c>
      <c r="P868" s="1">
        <f>'All coins'!P868</f>
        <v>1340.1654985032515</v>
      </c>
      <c r="Q868" s="1"/>
      <c r="R868" s="11">
        <v>1</v>
      </c>
      <c r="S868" s="11">
        <v>1</v>
      </c>
      <c r="T868" s="11">
        <v>1</v>
      </c>
      <c r="U868" s="11">
        <v>1</v>
      </c>
      <c r="V868" s="11">
        <v>1</v>
      </c>
    </row>
    <row r="869" spans="1:22" ht="15" thickBot="1" x14ac:dyDescent="0.4">
      <c r="A869" s="6">
        <v>43237</v>
      </c>
      <c r="C869" s="3">
        <f>'All coins'!B869/'All coins'!S869</f>
        <v>0.68272788856368227</v>
      </c>
      <c r="D869" s="3">
        <f>'All coins'!E869/'All coins'!S869</f>
        <v>0.16313729361463133</v>
      </c>
      <c r="E869" s="3">
        <f>'All coins'!H869/'All coins'!S869</f>
        <v>3.1298613624488283E-2</v>
      </c>
      <c r="F869" s="3">
        <f>'All coins'!K869/'All coins'!S869</f>
        <v>4.5115254928657034E-2</v>
      </c>
      <c r="G869" s="3">
        <f>'All coins'!N869/'All coins'!S869</f>
        <v>7.7720949268541104E-2</v>
      </c>
      <c r="H869" s="3"/>
      <c r="I869" s="4">
        <f t="shared" si="17"/>
        <v>1</v>
      </c>
      <c r="L869" s="1">
        <f>'All coins'!D869</f>
        <v>8291.2967057590649</v>
      </c>
      <c r="M869" s="1">
        <f>'All coins'!G869</f>
        <v>683.37980036333477</v>
      </c>
      <c r="N869" s="1">
        <f>'All coins'!J869</f>
        <v>0.70691611177555869</v>
      </c>
      <c r="O869" s="1">
        <f>'All coins'!M869</f>
        <v>139.34917224084464</v>
      </c>
      <c r="P869" s="1">
        <f>'All coins'!P869</f>
        <v>1280.4472009009739</v>
      </c>
      <c r="Q869" s="1"/>
      <c r="R869" s="11">
        <v>1</v>
      </c>
      <c r="S869" s="11">
        <v>1</v>
      </c>
      <c r="T869" s="11">
        <v>1</v>
      </c>
      <c r="U869" s="11">
        <v>1</v>
      </c>
      <c r="V869" s="11">
        <v>1</v>
      </c>
    </row>
    <row r="870" spans="1:22" ht="15" thickBot="1" x14ac:dyDescent="0.4">
      <c r="A870" s="7">
        <v>43238</v>
      </c>
      <c r="C870" s="3">
        <f>'All coins'!B870/'All coins'!S870</f>
        <v>0.63122047886972188</v>
      </c>
      <c r="D870" s="3">
        <f>'All coins'!E870/'All coins'!S870</f>
        <v>0.22264423485962276</v>
      </c>
      <c r="E870" s="3">
        <f>'All coins'!H870/'All coins'!S870</f>
        <v>2.7517436070808247E-2</v>
      </c>
      <c r="F870" s="3">
        <f>'All coins'!K870/'All coins'!S870</f>
        <v>4.8799205720377534E-2</v>
      </c>
      <c r="G870" s="3">
        <f>'All coins'!N870/'All coins'!S870</f>
        <v>6.9818644479469685E-2</v>
      </c>
      <c r="H870" s="3"/>
      <c r="I870" s="4">
        <f t="shared" si="17"/>
        <v>1.0000000000000002</v>
      </c>
      <c r="L870" s="1">
        <f>'All coins'!D870</f>
        <v>8045.8681311080791</v>
      </c>
      <c r="M870" s="1">
        <f>'All coins'!G870</f>
        <v>683.67751424619757</v>
      </c>
      <c r="N870" s="1">
        <f>'All coins'!J870</f>
        <v>0.65931042707684717</v>
      </c>
      <c r="O870" s="1">
        <f>'All coins'!M870</f>
        <v>132.60123993887592</v>
      </c>
      <c r="P870" s="1">
        <f>'All coins'!P870</f>
        <v>1194.6716091165304</v>
      </c>
      <c r="Q870" s="1"/>
      <c r="R870" s="11">
        <v>1</v>
      </c>
      <c r="S870" s="11">
        <v>1</v>
      </c>
      <c r="T870" s="11">
        <v>1</v>
      </c>
      <c r="U870" s="11">
        <v>1</v>
      </c>
      <c r="V870" s="11">
        <v>1</v>
      </c>
    </row>
    <row r="871" spans="1:22" ht="15" thickBot="1" x14ac:dyDescent="0.4">
      <c r="A871" s="6">
        <v>43239</v>
      </c>
      <c r="C871" s="3">
        <f>'All coins'!B871/'All coins'!S871</f>
        <v>0.63928233601133699</v>
      </c>
      <c r="D871" s="3">
        <f>'All coins'!E871/'All coins'!S871</f>
        <v>0.17543369348169355</v>
      </c>
      <c r="E871" s="3">
        <f>'All coins'!H871/'All coins'!S871</f>
        <v>3.2474738455255336E-2</v>
      </c>
      <c r="F871" s="3">
        <f>'All coins'!K871/'All coins'!S871</f>
        <v>6.835191117884909E-2</v>
      </c>
      <c r="G871" s="3">
        <f>'All coins'!N871/'All coins'!S871</f>
        <v>8.4457320872864936E-2</v>
      </c>
      <c r="H871" s="3"/>
      <c r="I871" s="4">
        <f t="shared" si="17"/>
        <v>1</v>
      </c>
      <c r="L871" s="1">
        <f>'All coins'!D871</f>
        <v>8227.8692953570389</v>
      </c>
      <c r="M871" s="1">
        <f>'All coins'!G871</f>
        <v>694.00779283081226</v>
      </c>
      <c r="N871" s="1">
        <f>'All coins'!J871</f>
        <v>0.67591250972988826</v>
      </c>
      <c r="O871" s="1">
        <f>'All coins'!M871</f>
        <v>136.19398561853373</v>
      </c>
      <c r="P871" s="1">
        <f>'All coins'!P871</f>
        <v>1202.7427548547216</v>
      </c>
      <c r="Q871" s="1"/>
      <c r="R871" s="11">
        <v>1</v>
      </c>
      <c r="S871" s="11">
        <v>1</v>
      </c>
      <c r="T871" s="11">
        <v>1</v>
      </c>
      <c r="U871" s="11">
        <v>1</v>
      </c>
      <c r="V871" s="11">
        <v>1</v>
      </c>
    </row>
    <row r="872" spans="1:22" ht="15" thickBot="1" x14ac:dyDescent="0.4">
      <c r="A872" s="7">
        <v>43240</v>
      </c>
      <c r="C872" s="3">
        <f>'All coins'!B872/'All coins'!S872</f>
        <v>0.67737657716952593</v>
      </c>
      <c r="D872" s="3">
        <f>'All coins'!E872/'All coins'!S872</f>
        <v>0.20643597215029308</v>
      </c>
      <c r="E872" s="3">
        <f>'All coins'!H872/'All coins'!S872</f>
        <v>2.0895915480663049E-2</v>
      </c>
      <c r="F872" s="3">
        <f>'All coins'!K872/'All coins'!S872</f>
        <v>4.0665267448207885E-2</v>
      </c>
      <c r="G872" s="3">
        <f>'All coins'!N872/'All coins'!S872</f>
        <v>5.4626267751310041E-2</v>
      </c>
      <c r="H872" s="3"/>
      <c r="I872" s="4">
        <f t="shared" si="17"/>
        <v>1</v>
      </c>
      <c r="L872" s="1">
        <f>'All coins'!D872</f>
        <v>8219.5080554123379</v>
      </c>
      <c r="M872" s="1">
        <f>'All coins'!G872</f>
        <v>707.42096992578274</v>
      </c>
      <c r="N872" s="1">
        <f>'All coins'!J872</f>
        <v>0.67445110596601177</v>
      </c>
      <c r="O872" s="1">
        <f>'All coins'!M872</f>
        <v>135.03055547665292</v>
      </c>
      <c r="P872" s="1">
        <f>'All coins'!P872</f>
        <v>1176.8899522204222</v>
      </c>
      <c r="Q872" s="1"/>
      <c r="R872" s="11">
        <v>1</v>
      </c>
      <c r="S872" s="11">
        <v>1</v>
      </c>
      <c r="T872" s="11">
        <v>1</v>
      </c>
      <c r="U872" s="11">
        <v>1</v>
      </c>
      <c r="V872" s="11">
        <v>1</v>
      </c>
    </row>
    <row r="873" spans="1:22" ht="15" thickBot="1" x14ac:dyDescent="0.4">
      <c r="A873" s="6">
        <v>43241</v>
      </c>
      <c r="C873" s="3">
        <f>'All coins'!B873/'All coins'!S873</f>
        <v>0.66383940343921077</v>
      </c>
      <c r="D873" s="3">
        <f>'All coins'!E873/'All coins'!S873</f>
        <v>0.1609348066103754</v>
      </c>
      <c r="E873" s="3">
        <f>'All coins'!H873/'All coins'!S873</f>
        <v>2.3882097569718881E-2</v>
      </c>
      <c r="F873" s="3">
        <f>'All coins'!K873/'All coins'!S873</f>
        <v>4.4124684601365934E-2</v>
      </c>
      <c r="G873" s="3">
        <f>'All coins'!N873/'All coins'!S873</f>
        <v>0.10721900777932898</v>
      </c>
      <c r="H873" s="3"/>
      <c r="I873" s="4">
        <f t="shared" si="17"/>
        <v>1</v>
      </c>
      <c r="L873" s="1">
        <f>'All coins'!D873</f>
        <v>8399.2820756355377</v>
      </c>
      <c r="M873" s="1">
        <f>'All coins'!G873</f>
        <v>703.75705477500401</v>
      </c>
      <c r="N873" s="1">
        <f>'All coins'!J873</f>
        <v>0.69875786901525772</v>
      </c>
      <c r="O873" s="1">
        <f>'All coins'!M873</f>
        <v>139.50019270673235</v>
      </c>
      <c r="P873" s="1">
        <f>'All coins'!P873</f>
        <v>1290.5188245025327</v>
      </c>
      <c r="Q873" s="1"/>
      <c r="R873" s="11">
        <v>1</v>
      </c>
      <c r="S873" s="11">
        <v>1</v>
      </c>
      <c r="T873" s="11">
        <v>1</v>
      </c>
      <c r="U873" s="11">
        <v>1</v>
      </c>
      <c r="V873" s="11">
        <v>1</v>
      </c>
    </row>
    <row r="874" spans="1:22" ht="15" thickBot="1" x14ac:dyDescent="0.4">
      <c r="A874" s="7">
        <v>43242</v>
      </c>
      <c r="C874" s="3">
        <f>'All coins'!B874/'All coins'!S874</f>
        <v>0.64835496962215611</v>
      </c>
      <c r="D874" s="3">
        <f>'All coins'!E874/'All coins'!S874</f>
        <v>0.23259433645488098</v>
      </c>
      <c r="E874" s="3">
        <f>'All coins'!H874/'All coins'!S874</f>
        <v>2.4519350739094066E-2</v>
      </c>
      <c r="F874" s="3">
        <f>'All coins'!K874/'All coins'!S874</f>
        <v>3.9257210275457678E-2</v>
      </c>
      <c r="G874" s="3">
        <f>'All coins'!N874/'All coins'!S874</f>
        <v>5.5274132908411197E-2</v>
      </c>
      <c r="H874" s="3"/>
      <c r="I874" s="4">
        <f t="shared" si="17"/>
        <v>1</v>
      </c>
      <c r="L874" s="1">
        <f>'All coins'!D874</f>
        <v>8270.9370834729216</v>
      </c>
      <c r="M874" s="1">
        <f>'All coins'!G874</f>
        <v>654.47823567232444</v>
      </c>
      <c r="N874" s="1">
        <f>'All coins'!J874</f>
        <v>0.67592320939702544</v>
      </c>
      <c r="O874" s="1">
        <f>'All coins'!M874</f>
        <v>134.27411563011631</v>
      </c>
      <c r="P874" s="1">
        <f>'All coins'!P874</f>
        <v>1228.7537075555213</v>
      </c>
      <c r="Q874" s="1"/>
      <c r="R874" s="11">
        <v>1</v>
      </c>
      <c r="S874" s="11">
        <v>1</v>
      </c>
      <c r="T874" s="11">
        <v>1</v>
      </c>
      <c r="U874" s="11">
        <v>1</v>
      </c>
      <c r="V874" s="11">
        <v>1</v>
      </c>
    </row>
    <row r="875" spans="1:22" ht="15" thickBot="1" x14ac:dyDescent="0.4">
      <c r="A875" s="6">
        <v>43243</v>
      </c>
      <c r="C875" s="3">
        <f>'All coins'!B875/'All coins'!S875</f>
        <v>0.5909354684949214</v>
      </c>
      <c r="D875" s="3">
        <f>'All coins'!E875/'All coins'!S875</f>
        <v>0.31292754627945324</v>
      </c>
      <c r="E875" s="3">
        <f>'All coins'!H875/'All coins'!S875</f>
        <v>1.8198328092445717E-2</v>
      </c>
      <c r="F875" s="3">
        <f>'All coins'!K875/'All coins'!S875</f>
        <v>2.9680380422479759E-2</v>
      </c>
      <c r="G875" s="3">
        <f>'All coins'!N875/'All coins'!S875</f>
        <v>4.8258276710699988E-2</v>
      </c>
      <c r="H875" s="3"/>
      <c r="I875" s="4">
        <f t="shared" si="17"/>
        <v>1.0000000000000002</v>
      </c>
      <c r="L875" s="1">
        <f>'All coins'!D875</f>
        <v>7861.0190567800901</v>
      </c>
      <c r="M875" s="1">
        <f>'All coins'!G875</f>
        <v>591.00586514271731</v>
      </c>
      <c r="N875" s="1">
        <f>'All coins'!J875</f>
        <v>0.63660538342504991</v>
      </c>
      <c r="O875" s="1">
        <f>'All coins'!M875</f>
        <v>128.02002803068805</v>
      </c>
      <c r="P875" s="1">
        <f>'All coins'!P875</f>
        <v>1134.0943765422146</v>
      </c>
      <c r="Q875" s="1"/>
      <c r="R875" s="11">
        <v>1</v>
      </c>
      <c r="S875" s="11">
        <v>1</v>
      </c>
      <c r="T875" s="11">
        <v>1</v>
      </c>
      <c r="U875" s="11">
        <v>1</v>
      </c>
      <c r="V875" s="11">
        <v>1</v>
      </c>
    </row>
    <row r="876" spans="1:22" ht="15" thickBot="1" x14ac:dyDescent="0.4">
      <c r="A876" s="7">
        <v>43244</v>
      </c>
      <c r="C876" s="3">
        <f>'All coins'!B876/'All coins'!S876</f>
        <v>0.64005249211881388</v>
      </c>
      <c r="D876" s="3">
        <f>'All coins'!E876/'All coins'!S876</f>
        <v>0.18577509662869146</v>
      </c>
      <c r="E876" s="3">
        <f>'All coins'!H876/'All coins'!S876</f>
        <v>4.3166970448931967E-2</v>
      </c>
      <c r="F876" s="3">
        <f>'All coins'!K876/'All coins'!S876</f>
        <v>5.3100054761470984E-2</v>
      </c>
      <c r="G876" s="3">
        <f>'All coins'!N876/'All coins'!S876</f>
        <v>7.7905386042091754E-2</v>
      </c>
      <c r="H876" s="3"/>
      <c r="I876" s="4">
        <f t="shared" si="17"/>
        <v>0.99999999999999989</v>
      </c>
      <c r="L876" s="1">
        <f>'All coins'!D876</f>
        <v>7510.0109611004254</v>
      </c>
      <c r="M876" s="1">
        <f>'All coins'!G876</f>
        <v>586.58385010652785</v>
      </c>
      <c r="N876" s="1">
        <f>'All coins'!J876</f>
        <v>0.592117340122713</v>
      </c>
      <c r="O876" s="1">
        <f>'All coins'!M876</f>
        <v>118.88320865795758</v>
      </c>
      <c r="P876" s="1">
        <f>'All coins'!P876</f>
        <v>996.83202827071716</v>
      </c>
      <c r="Q876" s="1"/>
      <c r="R876" s="11">
        <v>1</v>
      </c>
      <c r="S876" s="11">
        <v>1</v>
      </c>
      <c r="T876" s="11">
        <v>1</v>
      </c>
      <c r="U876" s="11">
        <v>1</v>
      </c>
      <c r="V876" s="11">
        <v>1</v>
      </c>
    </row>
    <row r="877" spans="1:22" ht="15" thickBot="1" x14ac:dyDescent="0.4">
      <c r="A877" s="6">
        <v>43245</v>
      </c>
      <c r="C877" s="3">
        <f>'All coins'!B877/'All coins'!S877</f>
        <v>0.62429750999918987</v>
      </c>
      <c r="D877" s="3">
        <f>'All coins'!E877/'All coins'!S877</f>
        <v>0.22034780938629805</v>
      </c>
      <c r="E877" s="3">
        <f>'All coins'!H877/'All coins'!S877</f>
        <v>3.6186786480617884E-2</v>
      </c>
      <c r="F877" s="3">
        <f>'All coins'!K877/'All coins'!S877</f>
        <v>4.7906783753556864E-2</v>
      </c>
      <c r="G877" s="3">
        <f>'All coins'!N877/'All coins'!S877</f>
        <v>7.1261110380337375E-2</v>
      </c>
      <c r="H877" s="3"/>
      <c r="I877" s="4">
        <f t="shared" si="17"/>
        <v>1</v>
      </c>
      <c r="L877" s="1">
        <f>'All coins'!D877</f>
        <v>7553.618546370144</v>
      </c>
      <c r="M877" s="1">
        <f>'All coins'!G877</f>
        <v>593.06417686356508</v>
      </c>
      <c r="N877" s="1">
        <f>'All coins'!J877</f>
        <v>0.62844187838842946</v>
      </c>
      <c r="O877" s="1">
        <f>'All coins'!M877</f>
        <v>122.81960894112842</v>
      </c>
      <c r="P877" s="1">
        <f>'All coins'!P877</f>
        <v>1074.0399184016703</v>
      </c>
      <c r="Q877" s="1"/>
      <c r="R877" s="11">
        <v>1</v>
      </c>
      <c r="S877" s="11">
        <v>1</v>
      </c>
      <c r="T877" s="11">
        <v>1</v>
      </c>
      <c r="U877" s="11">
        <v>1</v>
      </c>
      <c r="V877" s="11">
        <v>1</v>
      </c>
    </row>
    <row r="878" spans="1:22" ht="15" thickBot="1" x14ac:dyDescent="0.4">
      <c r="A878" s="7">
        <v>43246</v>
      </c>
      <c r="C878" s="3">
        <f>'All coins'!B878/'All coins'!S878</f>
        <v>0.67873658811144355</v>
      </c>
      <c r="D878" s="3">
        <f>'All coins'!E878/'All coins'!S878</f>
        <v>0.16759810038518261</v>
      </c>
      <c r="E878" s="3">
        <f>'All coins'!H878/'All coins'!S878</f>
        <v>3.6169977342034483E-2</v>
      </c>
      <c r="F878" s="3">
        <f>'All coins'!K878/'All coins'!S878</f>
        <v>4.408699902023016E-2</v>
      </c>
      <c r="G878" s="3">
        <f>'All coins'!N878/'All coins'!S878</f>
        <v>7.3408335141109254E-2</v>
      </c>
      <c r="H878" s="3"/>
      <c r="I878" s="4">
        <f t="shared" si="17"/>
        <v>1.0000000000000002</v>
      </c>
      <c r="L878" s="1">
        <f>'All coins'!D878</f>
        <v>7460.8992565242879</v>
      </c>
      <c r="M878" s="1">
        <f>'All coins'!G878</f>
        <v>585.17460668051569</v>
      </c>
      <c r="N878" s="1">
        <f>'All coins'!J878</f>
        <v>0.60583947129623372</v>
      </c>
      <c r="O878" s="1">
        <f>'All coins'!M878</f>
        <v>119.0365947143174</v>
      </c>
      <c r="P878" s="1">
        <f>'All coins'!P878</f>
        <v>1013.1250130981742</v>
      </c>
      <c r="Q878" s="1"/>
      <c r="R878" s="11">
        <v>1</v>
      </c>
      <c r="S878" s="11">
        <v>1</v>
      </c>
      <c r="T878" s="11">
        <v>1</v>
      </c>
      <c r="U878" s="11">
        <v>1</v>
      </c>
      <c r="V878" s="11">
        <v>1</v>
      </c>
    </row>
    <row r="879" spans="1:22" ht="15" thickBot="1" x14ac:dyDescent="0.4">
      <c r="A879" s="6">
        <v>43247</v>
      </c>
      <c r="C879" s="3">
        <f>'All coins'!B879/'All coins'!S879</f>
        <v>0.68676660066674522</v>
      </c>
      <c r="D879" s="3">
        <f>'All coins'!E879/'All coins'!S879</f>
        <v>0.20369147637390475</v>
      </c>
      <c r="E879" s="3">
        <f>'All coins'!H879/'All coins'!S879</f>
        <v>2.5371118075013906E-2</v>
      </c>
      <c r="F879" s="3">
        <f>'All coins'!K879/'All coins'!S879</f>
        <v>3.7661233283303182E-2</v>
      </c>
      <c r="G879" s="3">
        <f>'All coins'!N879/'All coins'!S879</f>
        <v>4.6509571601033056E-2</v>
      </c>
      <c r="H879" s="3"/>
      <c r="I879" s="4">
        <f t="shared" si="17"/>
        <v>1</v>
      </c>
      <c r="L879" s="1">
        <f>'All coins'!D879</f>
        <v>7287.2417487700141</v>
      </c>
      <c r="M879" s="1">
        <f>'All coins'!G879</f>
        <v>575.50708029515772</v>
      </c>
      <c r="N879" s="1">
        <f>'All coins'!J879</f>
        <v>0.60850058596799472</v>
      </c>
      <c r="O879" s="1">
        <f>'All coins'!M879</f>
        <v>118.31057318276603</v>
      </c>
      <c r="P879" s="1">
        <f>'All coins'!P879</f>
        <v>1005.4925972974761</v>
      </c>
      <c r="Q879" s="1"/>
      <c r="R879" s="11">
        <v>1</v>
      </c>
      <c r="S879" s="11">
        <v>1</v>
      </c>
      <c r="T879" s="11">
        <v>1</v>
      </c>
      <c r="U879" s="11">
        <v>1</v>
      </c>
      <c r="V879" s="11">
        <v>1</v>
      </c>
    </row>
    <row r="880" spans="1:22" ht="15" thickBot="1" x14ac:dyDescent="0.4">
      <c r="A880" s="7">
        <v>43248</v>
      </c>
      <c r="C880" s="3">
        <f>'All coins'!B880/'All coins'!S880</f>
        <v>0.64605972780286247</v>
      </c>
      <c r="D880" s="3">
        <f>'All coins'!E880/'All coins'!S880</f>
        <v>0.26619410296579404</v>
      </c>
      <c r="E880" s="3">
        <f>'All coins'!H880/'All coins'!S880</f>
        <v>1.6678378999334692E-2</v>
      </c>
      <c r="F880" s="3">
        <f>'All coins'!K880/'All coins'!S880</f>
        <v>2.7621977674051442E-2</v>
      </c>
      <c r="G880" s="3">
        <f>'All coins'!N880/'All coins'!S880</f>
        <v>4.3445812557957285E-2</v>
      </c>
      <c r="H880" s="3"/>
      <c r="I880" s="4">
        <f t="shared" si="17"/>
        <v>0.99999999999999989</v>
      </c>
      <c r="L880" s="1">
        <f>'All coins'!D880</f>
        <v>7246.8260346309917</v>
      </c>
      <c r="M880" s="1">
        <f>'All coins'!G880</f>
        <v>522.91277397013289</v>
      </c>
      <c r="N880" s="1">
        <f>'All coins'!J880</f>
        <v>0.60306431139501893</v>
      </c>
      <c r="O880" s="1">
        <f>'All coins'!M880</f>
        <v>117.73907366971849</v>
      </c>
      <c r="P880" s="1">
        <f>'All coins'!P880</f>
        <v>994.5258632384373</v>
      </c>
      <c r="Q880" s="1"/>
      <c r="R880" s="11">
        <v>1</v>
      </c>
      <c r="S880" s="11">
        <v>1</v>
      </c>
      <c r="T880" s="11">
        <v>1</v>
      </c>
      <c r="U880" s="11">
        <v>1</v>
      </c>
      <c r="V880" s="11">
        <v>1</v>
      </c>
    </row>
    <row r="881" spans="1:22" ht="15" thickBot="1" x14ac:dyDescent="0.4">
      <c r="A881" s="6">
        <v>43249</v>
      </c>
      <c r="C881" s="3">
        <f>'All coins'!B881/'All coins'!S881</f>
        <v>0.60512129987828978</v>
      </c>
      <c r="D881" s="3">
        <f>'All coins'!E881/'All coins'!S881</f>
        <v>0.26882569672811485</v>
      </c>
      <c r="E881" s="3">
        <f>'All coins'!H881/'All coins'!S881</f>
        <v>3.1746168712175227E-2</v>
      </c>
      <c r="F881" s="3">
        <f>'All coins'!K881/'All coins'!S881</f>
        <v>4.6922959278383081E-2</v>
      </c>
      <c r="G881" s="3">
        <f>'All coins'!N881/'All coins'!S881</f>
        <v>4.738387540303711E-2</v>
      </c>
      <c r="H881" s="3"/>
      <c r="I881" s="4">
        <f t="shared" si="17"/>
        <v>1</v>
      </c>
      <c r="L881" s="1">
        <f>'All coins'!D881</f>
        <v>7211.1678191175797</v>
      </c>
      <c r="M881" s="1">
        <f>'All coins'!G881</f>
        <v>549.54309052263102</v>
      </c>
      <c r="N881" s="1">
        <f>'All coins'!J881</f>
        <v>0.54685930012175032</v>
      </c>
      <c r="O881" s="1">
        <f>'All coins'!M881</f>
        <v>111.1137373861706</v>
      </c>
      <c r="P881" s="1">
        <f>'All coins'!P881</f>
        <v>882.63134129510081</v>
      </c>
      <c r="Q881" s="1"/>
      <c r="R881" s="11">
        <v>1</v>
      </c>
      <c r="S881" s="11">
        <v>1</v>
      </c>
      <c r="T881" s="11">
        <v>1</v>
      </c>
      <c r="U881" s="11">
        <v>1</v>
      </c>
      <c r="V881" s="11">
        <v>1</v>
      </c>
    </row>
    <row r="882" spans="1:22" ht="15" thickBot="1" x14ac:dyDescent="0.4">
      <c r="A882" s="7">
        <v>43250</v>
      </c>
      <c r="C882" s="3">
        <f>'All coins'!B882/'All coins'!S882</f>
        <v>0.63001607053427811</v>
      </c>
      <c r="D882" s="3">
        <f>'All coins'!E882/'All coins'!S882</f>
        <v>0.21498909017872508</v>
      </c>
      <c r="E882" s="3">
        <f>'All coins'!H882/'All coins'!S882</f>
        <v>3.5453756387951695E-2</v>
      </c>
      <c r="F882" s="3">
        <f>'All coins'!K882/'All coins'!S882</f>
        <v>4.9676209725951874E-2</v>
      </c>
      <c r="G882" s="3">
        <f>'All coins'!N882/'All coins'!S882</f>
        <v>6.9864873173093048E-2</v>
      </c>
      <c r="H882" s="3"/>
      <c r="I882" s="4">
        <f t="shared" si="17"/>
        <v>0.99999999999999978</v>
      </c>
      <c r="L882" s="1">
        <f>'All coins'!D882</f>
        <v>7470.1601128417688</v>
      </c>
      <c r="M882" s="1">
        <f>'All coins'!G882</f>
        <v>561.55502442448676</v>
      </c>
      <c r="N882" s="1">
        <f>'All coins'!J882</f>
        <v>0.60198187572579964</v>
      </c>
      <c r="O882" s="1">
        <f>'All coins'!M882</f>
        <v>119.73271835194863</v>
      </c>
      <c r="P882" s="1">
        <f>'All coins'!P882</f>
        <v>989.08451542592104</v>
      </c>
      <c r="Q882" s="1"/>
      <c r="R882" s="11">
        <v>1</v>
      </c>
      <c r="S882" s="11">
        <v>1</v>
      </c>
      <c r="T882" s="11">
        <v>1</v>
      </c>
      <c r="U882" s="11">
        <v>1</v>
      </c>
      <c r="V882" s="11">
        <v>1</v>
      </c>
    </row>
    <row r="883" spans="1:22" ht="15" thickBot="1" x14ac:dyDescent="0.4">
      <c r="A883" s="6">
        <v>43251</v>
      </c>
      <c r="C883" s="3">
        <f>'All coins'!B883/'All coins'!S883</f>
        <v>0.60408985344365285</v>
      </c>
      <c r="D883" s="3">
        <f>'All coins'!E883/'All coins'!S883</f>
        <v>0.25631497458922381</v>
      </c>
      <c r="E883" s="3">
        <f>'All coins'!H883/'All coins'!S883</f>
        <v>3.1166336047610724E-2</v>
      </c>
      <c r="F883" s="3">
        <f>'All coins'!K883/'All coins'!S883</f>
        <v>4.1354234265581373E-2</v>
      </c>
      <c r="G883" s="3">
        <f>'All coins'!N883/'All coins'!S883</f>
        <v>6.7074601653931268E-2</v>
      </c>
      <c r="H883" s="3"/>
      <c r="I883" s="4">
        <f t="shared" si="17"/>
        <v>1</v>
      </c>
      <c r="L883" s="1">
        <f>'All coins'!D883</f>
        <v>7423.1842561650556</v>
      </c>
      <c r="M883" s="1">
        <f>'All coins'!G883</f>
        <v>569.09181904309787</v>
      </c>
      <c r="N883" s="1">
        <f>'All coins'!J883</f>
        <v>0.60083734832815683</v>
      </c>
      <c r="O883" s="1">
        <f>'All coins'!M883</f>
        <v>117.28673247753837</v>
      </c>
      <c r="P883" s="1">
        <f>'All coins'!P883</f>
        <v>983.05527198157813</v>
      </c>
      <c r="Q883" s="1"/>
      <c r="R883" s="11">
        <v>1</v>
      </c>
      <c r="S883" s="11">
        <v>1</v>
      </c>
      <c r="T883" s="11">
        <v>1</v>
      </c>
      <c r="U883" s="11">
        <v>1</v>
      </c>
      <c r="V883" s="11">
        <v>1</v>
      </c>
    </row>
    <row r="884" spans="1:22" ht="15" thickBot="1" x14ac:dyDescent="0.4">
      <c r="A884" s="7">
        <v>43252</v>
      </c>
      <c r="C884" s="3">
        <f>'All coins'!B884/'All coins'!S884</f>
        <v>0.59735913730334289</v>
      </c>
      <c r="D884" s="3">
        <f>'All coins'!E884/'All coins'!S884</f>
        <v>0.26531414217250437</v>
      </c>
      <c r="E884" s="3">
        <f>'All coins'!H884/'All coins'!S884</f>
        <v>2.4313886646832962E-2</v>
      </c>
      <c r="F884" s="3">
        <f>'All coins'!K884/'All coins'!S884</f>
        <v>3.7724404058193217E-2</v>
      </c>
      <c r="G884" s="3">
        <f>'All coins'!N884/'All coins'!S884</f>
        <v>7.5288429819126507E-2</v>
      </c>
      <c r="H884" s="3"/>
      <c r="I884" s="4">
        <f t="shared" si="17"/>
        <v>1</v>
      </c>
      <c r="L884" s="1">
        <f>'All coins'!D884</f>
        <v>7483.9256833554518</v>
      </c>
      <c r="M884" s="1">
        <f>'All coins'!G884</f>
        <v>578.14604525668381</v>
      </c>
      <c r="N884" s="1">
        <f>'All coins'!J884</f>
        <v>0.61010265465121805</v>
      </c>
      <c r="O884" s="1">
        <f>'All coins'!M884</f>
        <v>118.26293747469064</v>
      </c>
      <c r="P884" s="1">
        <f>'All coins'!P884</f>
        <v>994.59426129453436</v>
      </c>
      <c r="Q884" s="1"/>
      <c r="R884" s="11">
        <v>1</v>
      </c>
      <c r="S884" s="11">
        <v>1</v>
      </c>
      <c r="T884" s="11">
        <v>1</v>
      </c>
      <c r="U884" s="11">
        <v>1</v>
      </c>
      <c r="V884" s="11">
        <v>1</v>
      </c>
    </row>
    <row r="885" spans="1:22" ht="15" thickBot="1" x14ac:dyDescent="0.4">
      <c r="A885" s="6">
        <v>43253</v>
      </c>
      <c r="C885" s="3">
        <f>'All coins'!B885/'All coins'!S885</f>
        <v>0.67928874097934677</v>
      </c>
      <c r="D885" s="3">
        <f>'All coins'!E885/'All coins'!S885</f>
        <v>0.20488125861762366</v>
      </c>
      <c r="E885" s="3">
        <f>'All coins'!H885/'All coins'!S885</f>
        <v>3.1181165003475675E-2</v>
      </c>
      <c r="F885" s="3">
        <f>'All coins'!K885/'All coins'!S885</f>
        <v>3.4448918799318953E-2</v>
      </c>
      <c r="G885" s="3">
        <f>'All coins'!N885/'All coins'!S885</f>
        <v>5.0199916600235074E-2</v>
      </c>
      <c r="H885" s="3"/>
      <c r="I885" s="4">
        <f t="shared" si="17"/>
        <v>1.0000000000000002</v>
      </c>
      <c r="L885" s="1">
        <f>'All coins'!D885</f>
        <v>7528.0927549303779</v>
      </c>
      <c r="M885" s="1">
        <f>'All coins'!G885</f>
        <v>586.25049725003464</v>
      </c>
      <c r="N885" s="1">
        <f>'All coins'!J885</f>
        <v>0.62015091838013991</v>
      </c>
      <c r="O885" s="1">
        <f>'All coins'!M885</f>
        <v>119.9024976387042</v>
      </c>
      <c r="P885" s="1">
        <f>'All coins'!P885</f>
        <v>1000.9261964602199</v>
      </c>
      <c r="Q885" s="1"/>
      <c r="R885" s="11">
        <v>1</v>
      </c>
      <c r="S885" s="11">
        <v>1</v>
      </c>
      <c r="T885" s="11">
        <v>1</v>
      </c>
      <c r="U885" s="11">
        <v>1</v>
      </c>
      <c r="V885" s="11">
        <v>1</v>
      </c>
    </row>
    <row r="886" spans="1:22" ht="15" thickBot="1" x14ac:dyDescent="0.4">
      <c r="A886" s="7">
        <v>43254</v>
      </c>
      <c r="C886" s="3">
        <f>'All coins'!B886/'All coins'!S886</f>
        <v>0.61823646600205362</v>
      </c>
      <c r="D886" s="3">
        <f>'All coins'!E886/'All coins'!S886</f>
        <v>0.20952656086442101</v>
      </c>
      <c r="E886" s="3">
        <f>'All coins'!H886/'All coins'!S886</f>
        <v>4.5851919359695813E-2</v>
      </c>
      <c r="F886" s="3">
        <f>'All coins'!K886/'All coins'!S886</f>
        <v>4.3065601443972971E-2</v>
      </c>
      <c r="G886" s="3">
        <f>'All coins'!N886/'All coins'!S886</f>
        <v>8.3319452329856505E-2</v>
      </c>
      <c r="H886" s="3"/>
      <c r="I886" s="4">
        <f t="shared" si="17"/>
        <v>0.99999999999999989</v>
      </c>
      <c r="L886" s="1">
        <f>'All coins'!D886</f>
        <v>7651.7017073286725</v>
      </c>
      <c r="M886" s="1">
        <f>'All coins'!G886</f>
        <v>609.9726859840008</v>
      </c>
      <c r="N886" s="1">
        <f>'All coins'!J886</f>
        <v>0.64220307797938625</v>
      </c>
      <c r="O886" s="1">
        <f>'All coins'!M886</f>
        <v>123.58276768855865</v>
      </c>
      <c r="P886" s="1">
        <f>'All coins'!P886</f>
        <v>1084.1386199748742</v>
      </c>
      <c r="Q886" s="1"/>
      <c r="R886" s="11">
        <v>1</v>
      </c>
      <c r="S886" s="11">
        <v>1</v>
      </c>
      <c r="T886" s="11">
        <v>1</v>
      </c>
      <c r="U886" s="11">
        <v>1</v>
      </c>
      <c r="V886" s="11">
        <v>1</v>
      </c>
    </row>
    <row r="887" spans="1:22" ht="15" thickBot="1" x14ac:dyDescent="0.4">
      <c r="A887" s="6">
        <v>43255</v>
      </c>
      <c r="C887" s="3">
        <f>'All coins'!B887/'All coins'!S887</f>
        <v>0.57199297958912276</v>
      </c>
      <c r="D887" s="3">
        <f>'All coins'!E887/'All coins'!S887</f>
        <v>0.19492537708872543</v>
      </c>
      <c r="E887" s="3">
        <f>'All coins'!H887/'All coins'!S887</f>
        <v>4.3341911389475248E-2</v>
      </c>
      <c r="F887" s="3">
        <f>'All coins'!K887/'All coins'!S887</f>
        <v>4.1416192089758809E-2</v>
      </c>
      <c r="G887" s="3">
        <f>'All coins'!N887/'All coins'!S887</f>
        <v>0.14832353984291771</v>
      </c>
      <c r="H887" s="3"/>
      <c r="I887" s="4">
        <f t="shared" si="17"/>
        <v>0.99999999999999989</v>
      </c>
      <c r="L887" s="1">
        <f>'All coins'!D887</f>
        <v>7704.091355104908</v>
      </c>
      <c r="M887" s="1">
        <f>'All coins'!G887</f>
        <v>599.08355169781976</v>
      </c>
      <c r="N887" s="1">
        <f>'All coins'!J887</f>
        <v>0.6891520078724015</v>
      </c>
      <c r="O887" s="1">
        <f>'All coins'!M887</f>
        <v>125.03955154097443</v>
      </c>
      <c r="P887" s="1">
        <f>'All coins'!P887</f>
        <v>1167.545685881485</v>
      </c>
      <c r="Q887" s="1"/>
      <c r="R887" s="11">
        <v>1</v>
      </c>
      <c r="S887" s="11">
        <v>1</v>
      </c>
      <c r="T887" s="11">
        <v>1</v>
      </c>
      <c r="U887" s="11">
        <v>1</v>
      </c>
      <c r="V887" s="11">
        <v>1</v>
      </c>
    </row>
    <row r="888" spans="1:22" ht="15" thickBot="1" x14ac:dyDescent="0.4">
      <c r="A888" s="7">
        <v>43256</v>
      </c>
      <c r="C888" s="3">
        <f>'All coins'!B888/'All coins'!S888</f>
        <v>0.56559750009451037</v>
      </c>
      <c r="D888" s="3">
        <f>'All coins'!E888/'All coins'!S888</f>
        <v>0.20603101535934865</v>
      </c>
      <c r="E888" s="3">
        <f>'All coins'!H888/'All coins'!S888</f>
        <v>5.8127252540798618E-2</v>
      </c>
      <c r="F888" s="3">
        <f>'All coins'!K888/'All coins'!S888</f>
        <v>3.5138368984030617E-2</v>
      </c>
      <c r="G888" s="3">
        <f>'All coins'!N888/'All coins'!S888</f>
        <v>0.13510586302131186</v>
      </c>
      <c r="H888" s="3"/>
      <c r="I888" s="4">
        <f t="shared" si="17"/>
        <v>1.0000000000000002</v>
      </c>
      <c r="L888" s="1">
        <f>'All coins'!D888</f>
        <v>7535.4843201309441</v>
      </c>
      <c r="M888" s="1">
        <f>'All coins'!G888</f>
        <v>602.37711927826592</v>
      </c>
      <c r="N888" s="1">
        <f>'All coins'!J888</f>
        <v>0.65626865249364252</v>
      </c>
      <c r="O888" s="1">
        <f>'All coins'!M888</f>
        <v>119.84155724578167</v>
      </c>
      <c r="P888" s="1">
        <f>'All coins'!P888</f>
        <v>1098.8589522691441</v>
      </c>
      <c r="Q888" s="1"/>
      <c r="R888" s="11">
        <v>1</v>
      </c>
      <c r="S888" s="11">
        <v>1</v>
      </c>
      <c r="T888" s="11">
        <v>1</v>
      </c>
      <c r="U888" s="11">
        <v>1</v>
      </c>
      <c r="V888" s="11">
        <v>1</v>
      </c>
    </row>
    <row r="889" spans="1:22" ht="15" thickBot="1" x14ac:dyDescent="0.4">
      <c r="A889" s="6">
        <v>43257</v>
      </c>
      <c r="C889" s="3">
        <f>'All coins'!B889/'All coins'!S889</f>
        <v>0.59837964123843901</v>
      </c>
      <c r="D889" s="3">
        <f>'All coins'!E889/'All coins'!S889</f>
        <v>0.22483455800347704</v>
      </c>
      <c r="E889" s="3">
        <f>'All coins'!H889/'All coins'!S889</f>
        <v>3.9225749237067654E-2</v>
      </c>
      <c r="F889" s="3">
        <f>'All coins'!K889/'All coins'!S889</f>
        <v>4.221276648110369E-2</v>
      </c>
      <c r="G889" s="3">
        <f>'All coins'!N889/'All coins'!S889</f>
        <v>9.534728503991248E-2</v>
      </c>
      <c r="H889" s="3"/>
      <c r="I889" s="4">
        <f t="shared" si="17"/>
        <v>1</v>
      </c>
      <c r="L889" s="1">
        <f>'All coins'!D889</f>
        <v>7642.8352521466686</v>
      </c>
      <c r="M889" s="1">
        <f>'All coins'!G889</f>
        <v>607.21982163679013</v>
      </c>
      <c r="N889" s="1">
        <f>'All coins'!J889</f>
        <v>0.67473482360078108</v>
      </c>
      <c r="O889" s="1">
        <f>'All coins'!M889</f>
        <v>121.97656179499509</v>
      </c>
      <c r="P889" s="1">
        <f>'All coins'!P889</f>
        <v>1149.620736492921</v>
      </c>
      <c r="Q889" s="1"/>
      <c r="R889" s="11">
        <v>1</v>
      </c>
      <c r="S889" s="11">
        <v>1</v>
      </c>
      <c r="T889" s="11">
        <v>1</v>
      </c>
      <c r="U889" s="11">
        <v>1</v>
      </c>
      <c r="V889" s="11">
        <v>1</v>
      </c>
    </row>
    <row r="890" spans="1:22" ht="15" thickBot="1" x14ac:dyDescent="0.4">
      <c r="A890" s="7">
        <v>43258</v>
      </c>
      <c r="C890" s="3">
        <f>'All coins'!B890/'All coins'!S890</f>
        <v>0.60214101124403352</v>
      </c>
      <c r="D890" s="3">
        <f>'All coins'!E890/'All coins'!S890</f>
        <v>0.22753291270115186</v>
      </c>
      <c r="E890" s="3">
        <f>'All coins'!H890/'All coins'!S890</f>
        <v>3.0200380446170967E-2</v>
      </c>
      <c r="F890" s="3">
        <f>'All coins'!K890/'All coins'!S890</f>
        <v>3.6589537959713619E-2</v>
      </c>
      <c r="G890" s="3">
        <f>'All coins'!N890/'All coins'!S890</f>
        <v>0.10353615764893005</v>
      </c>
      <c r="H890" s="3"/>
      <c r="I890" s="4">
        <f t="shared" si="17"/>
        <v>1</v>
      </c>
      <c r="L890" s="1">
        <f>'All coins'!D890</f>
        <v>7684.7240870047772</v>
      </c>
      <c r="M890" s="1">
        <f>'All coins'!G890</f>
        <v>604.62704977260216</v>
      </c>
      <c r="N890" s="1">
        <f>'All coins'!J890</f>
        <v>0.67324739107683085</v>
      </c>
      <c r="O890" s="1">
        <f>'All coins'!M890</f>
        <v>121.38487795315653</v>
      </c>
      <c r="P890" s="1">
        <f>'All coins'!P890</f>
        <v>1128.2245282217825</v>
      </c>
      <c r="Q890" s="1"/>
      <c r="R890" s="11">
        <v>1</v>
      </c>
      <c r="S890" s="11">
        <v>1</v>
      </c>
      <c r="T890" s="11">
        <v>1</v>
      </c>
      <c r="U890" s="11">
        <v>1</v>
      </c>
      <c r="V890" s="11">
        <v>1</v>
      </c>
    </row>
    <row r="891" spans="1:22" ht="15" thickBot="1" x14ac:dyDescent="0.4">
      <c r="A891" s="6">
        <v>43259</v>
      </c>
      <c r="C891" s="3">
        <f>'All coins'!B891/'All coins'!S891</f>
        <v>0.66103211914585591</v>
      </c>
      <c r="D891" s="3">
        <f>'All coins'!E891/'All coins'!S891</f>
        <v>0.18326233034609724</v>
      </c>
      <c r="E891" s="3">
        <f>'All coins'!H891/'All coins'!S891</f>
        <v>2.4125974113889496E-2</v>
      </c>
      <c r="F891" s="3">
        <f>'All coins'!K891/'All coins'!S891</f>
        <v>3.7809420552917604E-2</v>
      </c>
      <c r="G891" s="3">
        <f>'All coins'!N891/'All coins'!S891</f>
        <v>9.3770155841239794E-2</v>
      </c>
      <c r="H891" s="3"/>
      <c r="I891" s="4">
        <f t="shared" si="17"/>
        <v>1</v>
      </c>
      <c r="L891" s="1">
        <f>'All coins'!D891</f>
        <v>7684.8234880877062</v>
      </c>
      <c r="M891" s="1">
        <f>'All coins'!G891</f>
        <v>602.35073108602978</v>
      </c>
      <c r="N891" s="1">
        <f>'All coins'!J891</f>
        <v>0.67639375770655885</v>
      </c>
      <c r="O891" s="1">
        <f>'All coins'!M891</f>
        <v>121.54084549297369</v>
      </c>
      <c r="P891" s="1">
        <f>'All coins'!P891</f>
        <v>1143.6749225622448</v>
      </c>
      <c r="Q891" s="1"/>
      <c r="R891" s="11">
        <v>1</v>
      </c>
      <c r="S891" s="11">
        <v>1</v>
      </c>
      <c r="T891" s="11">
        <v>1</v>
      </c>
      <c r="U891" s="11">
        <v>1</v>
      </c>
      <c r="V891" s="11">
        <v>1</v>
      </c>
    </row>
    <row r="892" spans="1:22" ht="15" thickBot="1" x14ac:dyDescent="0.4">
      <c r="A892" s="7">
        <v>43260</v>
      </c>
      <c r="C892" s="3">
        <f>'All coins'!B892/'All coins'!S892</f>
        <v>0.67003772805171946</v>
      </c>
      <c r="D892" s="3">
        <f>'All coins'!E892/'All coins'!S892</f>
        <v>0.16441811755042901</v>
      </c>
      <c r="E892" s="3">
        <f>'All coins'!H892/'All coins'!S892</f>
        <v>3.584953353360288E-2</v>
      </c>
      <c r="F892" s="3">
        <f>'All coins'!K892/'All coins'!S892</f>
        <v>4.1160539071428644E-2</v>
      </c>
      <c r="G892" s="3">
        <f>'All coins'!N892/'All coins'!S892</f>
        <v>8.8534081792819866E-2</v>
      </c>
      <c r="H892" s="3"/>
      <c r="I892" s="4">
        <f t="shared" si="17"/>
        <v>0.99999999999999989</v>
      </c>
      <c r="L892" s="1">
        <f>'All coins'!D892</f>
        <v>7631.3326322907378</v>
      </c>
      <c r="M892" s="1">
        <f>'All coins'!G892</f>
        <v>597.5415395158783</v>
      </c>
      <c r="N892" s="1">
        <f>'All coins'!J892</f>
        <v>0.6735653273211325</v>
      </c>
      <c r="O892" s="1">
        <f>'All coins'!M892</f>
        <v>120.18949220542142</v>
      </c>
      <c r="P892" s="1">
        <f>'All coins'!P892</f>
        <v>1117.2504694555541</v>
      </c>
      <c r="Q892" s="1"/>
      <c r="R892" s="11">
        <v>1</v>
      </c>
      <c r="S892" s="11">
        <v>1</v>
      </c>
      <c r="T892" s="11">
        <v>1</v>
      </c>
      <c r="U892" s="11">
        <v>1</v>
      </c>
      <c r="V892" s="11">
        <v>1</v>
      </c>
    </row>
    <row r="893" spans="1:22" ht="15" thickBot="1" x14ac:dyDescent="0.4">
      <c r="A893" s="6">
        <v>43261</v>
      </c>
      <c r="C893" s="3">
        <f>'All coins'!B893/'All coins'!S893</f>
        <v>0.61837109166909654</v>
      </c>
      <c r="D893" s="3">
        <f>'All coins'!E893/'All coins'!S893</f>
        <v>0.3095682711611068</v>
      </c>
      <c r="E893" s="3">
        <f>'All coins'!H893/'All coins'!S893</f>
        <v>1.3652819613512406E-2</v>
      </c>
      <c r="F893" s="3">
        <f>'All coins'!K893/'All coins'!S893</f>
        <v>2.1414607242303599E-2</v>
      </c>
      <c r="G893" s="3">
        <f>'All coins'!N893/'All coins'!S893</f>
        <v>3.6993210313980722E-2</v>
      </c>
      <c r="H893" s="3"/>
      <c r="I893" s="4">
        <f t="shared" si="17"/>
        <v>1</v>
      </c>
      <c r="L893" s="1">
        <f>'All coins'!D893</f>
        <v>7324.944557727652</v>
      </c>
      <c r="M893" s="1">
        <f>'All coins'!G893</f>
        <v>531.05406368623278</v>
      </c>
      <c r="N893" s="1">
        <f>'All coins'!J893</f>
        <v>0.65817642078678473</v>
      </c>
      <c r="O893" s="1">
        <f>'All coins'!M893</f>
        <v>117.44183216831448</v>
      </c>
      <c r="P893" s="1">
        <f>'All coins'!P893</f>
        <v>1085.5187623520621</v>
      </c>
      <c r="Q893" s="1"/>
      <c r="R893" s="11">
        <v>1</v>
      </c>
      <c r="S893" s="11">
        <v>1</v>
      </c>
      <c r="T893" s="11">
        <v>1</v>
      </c>
      <c r="U893" s="11">
        <v>1</v>
      </c>
      <c r="V893" s="11">
        <v>1</v>
      </c>
    </row>
    <row r="894" spans="1:22" ht="15" thickBot="1" x14ac:dyDescent="0.4">
      <c r="A894" s="7">
        <v>43262</v>
      </c>
      <c r="C894" s="3">
        <f>'All coins'!B894/'All coins'!S894</f>
        <v>0.63667097193318589</v>
      </c>
      <c r="D894" s="3">
        <f>'All coins'!E894/'All coins'!S894</f>
        <v>0.17833289582639486</v>
      </c>
      <c r="E894" s="3">
        <f>'All coins'!H894/'All coins'!S894</f>
        <v>4.3052537138953996E-2</v>
      </c>
      <c r="F894" s="3">
        <f>'All coins'!K894/'All coins'!S894</f>
        <v>6.3341578880256835E-2</v>
      </c>
      <c r="G894" s="3">
        <f>'All coins'!N894/'All coins'!S894</f>
        <v>7.8602016221208507E-2</v>
      </c>
      <c r="H894" s="3"/>
      <c r="I894" s="4">
        <f t="shared" si="17"/>
        <v>1</v>
      </c>
      <c r="L894" s="1">
        <f>'All coins'!D894</f>
        <v>6823.1719377716836</v>
      </c>
      <c r="M894" s="1">
        <f>'All coins'!G894</f>
        <v>529.38904026435966</v>
      </c>
      <c r="N894" s="1">
        <f>'All coins'!J894</f>
        <v>0.58277488538646105</v>
      </c>
      <c r="O894" s="1">
        <f>'All coins'!M894</f>
        <v>106.93924561248882</v>
      </c>
      <c r="P894" s="1">
        <f>'All coins'!P894</f>
        <v>939.19042171216927</v>
      </c>
      <c r="Q894" s="1"/>
      <c r="R894" s="11">
        <v>1</v>
      </c>
      <c r="S894" s="11">
        <v>1</v>
      </c>
      <c r="T894" s="11">
        <v>1</v>
      </c>
      <c r="U894" s="11">
        <v>1</v>
      </c>
      <c r="V894" s="11">
        <v>1</v>
      </c>
    </row>
    <row r="895" spans="1:22" ht="15" thickBot="1" x14ac:dyDescent="0.4">
      <c r="A895" s="6">
        <v>43263</v>
      </c>
      <c r="C895" s="3">
        <f>'All coins'!B895/'All coins'!S895</f>
        <v>0.62590725483653131</v>
      </c>
      <c r="D895" s="3">
        <f>'All coins'!E895/'All coins'!S895</f>
        <v>0.22422100430661457</v>
      </c>
      <c r="E895" s="3">
        <f>'All coins'!H895/'All coins'!S895</f>
        <v>3.1330010480092804E-2</v>
      </c>
      <c r="F895" s="3">
        <f>'All coins'!K895/'All coins'!S895</f>
        <v>4.8645103811490821E-2</v>
      </c>
      <c r="G895" s="3">
        <f>'All coins'!N895/'All coins'!S895</f>
        <v>6.9896626565270625E-2</v>
      </c>
      <c r="H895" s="3"/>
      <c r="I895" s="4">
        <f t="shared" si="17"/>
        <v>1</v>
      </c>
      <c r="L895" s="1">
        <f>'All coins'!D895</f>
        <v>6892.6014636051304</v>
      </c>
      <c r="M895" s="1">
        <f>'All coins'!G895</f>
        <v>505.6417988278717</v>
      </c>
      <c r="N895" s="1">
        <f>'All coins'!J895</f>
        <v>0.59885906511676323</v>
      </c>
      <c r="O895" s="1">
        <f>'All coins'!M895</f>
        <v>107.40659545607723</v>
      </c>
      <c r="P895" s="1">
        <f>'All coins'!P895</f>
        <v>955.52839403554492</v>
      </c>
      <c r="Q895" s="1"/>
      <c r="R895" s="11">
        <v>1</v>
      </c>
      <c r="S895" s="11">
        <v>1</v>
      </c>
      <c r="T895" s="11">
        <v>1</v>
      </c>
      <c r="U895" s="11">
        <v>1</v>
      </c>
      <c r="V895" s="11">
        <v>1</v>
      </c>
    </row>
    <row r="896" spans="1:22" ht="15" thickBot="1" x14ac:dyDescent="0.4">
      <c r="A896" s="7">
        <v>43264</v>
      </c>
      <c r="C896" s="3">
        <f>'All coins'!B896/'All coins'!S896</f>
        <v>0.59707166451679361</v>
      </c>
      <c r="D896" s="3">
        <f>'All coins'!E896/'All coins'!S896</f>
        <v>0.2572533317758775</v>
      </c>
      <c r="E896" s="3">
        <f>'All coins'!H896/'All coins'!S896</f>
        <v>3.1107220836497248E-2</v>
      </c>
      <c r="F896" s="3">
        <f>'All coins'!K896/'All coins'!S896</f>
        <v>5.5281615378920637E-2</v>
      </c>
      <c r="G896" s="3">
        <f>'All coins'!N896/'All coins'!S896</f>
        <v>5.9286167491910874E-2</v>
      </c>
      <c r="H896" s="3"/>
      <c r="I896" s="4">
        <f t="shared" si="17"/>
        <v>0.99999999999999978</v>
      </c>
      <c r="L896" s="1">
        <f>'All coins'!D896</f>
        <v>6582.1044251603662</v>
      </c>
      <c r="M896" s="1">
        <f>'All coins'!G896</f>
        <v>481.42009513105251</v>
      </c>
      <c r="N896" s="1">
        <f>'All coins'!J896</f>
        <v>0.55821508152300658</v>
      </c>
      <c r="O896" s="1">
        <f>'All coins'!M896</f>
        <v>100.18226630118788</v>
      </c>
      <c r="P896" s="1">
        <f>'All coins'!P896</f>
        <v>871.65909271591352</v>
      </c>
      <c r="Q896" s="1"/>
      <c r="R896" s="11">
        <v>1</v>
      </c>
      <c r="S896" s="11">
        <v>1</v>
      </c>
      <c r="T896" s="11">
        <v>1</v>
      </c>
      <c r="U896" s="11">
        <v>1</v>
      </c>
      <c r="V896" s="11">
        <v>1</v>
      </c>
    </row>
    <row r="897" spans="1:22" ht="15" thickBot="1" x14ac:dyDescent="0.4">
      <c r="A897" s="6">
        <v>43265</v>
      </c>
      <c r="C897" s="3">
        <f>'All coins'!B897/'All coins'!S897</f>
        <v>0.59093493404296593</v>
      </c>
      <c r="D897" s="3">
        <f>'All coins'!E897/'All coins'!S897</f>
        <v>0.27823865986270396</v>
      </c>
      <c r="E897" s="3">
        <f>'All coins'!H897/'All coins'!S897</f>
        <v>2.9180741660941627E-2</v>
      </c>
      <c r="F897" s="3">
        <f>'All coins'!K897/'All coins'!S897</f>
        <v>5.5430519097456568E-2</v>
      </c>
      <c r="G897" s="3">
        <f>'All coins'!N897/'All coins'!S897</f>
        <v>4.6215145335931886E-2</v>
      </c>
      <c r="H897" s="3"/>
      <c r="I897" s="4">
        <f t="shared" si="17"/>
        <v>1</v>
      </c>
      <c r="L897" s="1">
        <f>'All coins'!D897</f>
        <v>6364.2552207875078</v>
      </c>
      <c r="M897" s="1">
        <f>'All coins'!G897</f>
        <v>506.27355643142562</v>
      </c>
      <c r="N897" s="1">
        <f>'All coins'!J897</f>
        <v>0.52601073057289072</v>
      </c>
      <c r="O897" s="1">
        <f>'All coins'!M897</f>
        <v>93.531617992510348</v>
      </c>
      <c r="P897" s="1">
        <f>'All coins'!P897</f>
        <v>839.76795398903869</v>
      </c>
      <c r="Q897" s="1"/>
      <c r="R897" s="11">
        <v>1</v>
      </c>
      <c r="S897" s="11">
        <v>1</v>
      </c>
      <c r="T897" s="11">
        <v>1</v>
      </c>
      <c r="U897" s="11">
        <v>1</v>
      </c>
      <c r="V897" s="11">
        <v>1</v>
      </c>
    </row>
    <row r="898" spans="1:22" ht="15" thickBot="1" x14ac:dyDescent="0.4">
      <c r="A898" s="7">
        <v>43266</v>
      </c>
      <c r="C898" s="3">
        <f>'All coins'!B898/'All coins'!S898</f>
        <v>0.62398628706211257</v>
      </c>
      <c r="D898" s="3">
        <f>'All coins'!E898/'All coins'!S898</f>
        <v>0.22333946045624925</v>
      </c>
      <c r="E898" s="3">
        <f>'All coins'!H898/'All coins'!S898</f>
        <v>3.4497992640483643E-2</v>
      </c>
      <c r="F898" s="3">
        <f>'All coins'!K898/'All coins'!S898</f>
        <v>6.1796579124174807E-2</v>
      </c>
      <c r="G898" s="3">
        <f>'All coins'!N898/'All coins'!S898</f>
        <v>5.6379680716979526E-2</v>
      </c>
      <c r="H898" s="3"/>
      <c r="I898" s="4">
        <f t="shared" si="17"/>
        <v>0.99999999999999967</v>
      </c>
      <c r="L898" s="1">
        <f>'All coins'!D898</f>
        <v>6663.6502191178315</v>
      </c>
      <c r="M898" s="1">
        <f>'All coins'!G898</f>
        <v>502.22946698585662</v>
      </c>
      <c r="N898" s="1">
        <f>'All coins'!J898</f>
        <v>0.55914429777704144</v>
      </c>
      <c r="O898" s="1">
        <f>'All coins'!M898</f>
        <v>101.12082144991844</v>
      </c>
      <c r="P898" s="1">
        <f>'All coins'!P898</f>
        <v>897.73636213108307</v>
      </c>
      <c r="Q898" s="1"/>
      <c r="R898" s="11">
        <v>1</v>
      </c>
      <c r="S898" s="11">
        <v>1</v>
      </c>
      <c r="T898" s="11">
        <v>1</v>
      </c>
      <c r="U898" s="11">
        <v>1</v>
      </c>
      <c r="V898" s="11">
        <v>1</v>
      </c>
    </row>
    <row r="899" spans="1:22" ht="15" thickBot="1" x14ac:dyDescent="0.4">
      <c r="A899" s="6">
        <v>43267</v>
      </c>
      <c r="C899" s="3">
        <f>'All coins'!B899/'All coins'!S899</f>
        <v>0.63573452589588508</v>
      </c>
      <c r="D899" s="3">
        <f>'All coins'!E899/'All coins'!S899</f>
        <v>0.23763720221030252</v>
      </c>
      <c r="E899" s="3">
        <f>'All coins'!H899/'All coins'!S899</f>
        <v>2.8214431658137414E-2</v>
      </c>
      <c r="F899" s="3">
        <f>'All coins'!K899/'All coins'!S899</f>
        <v>4.934480510356682E-2</v>
      </c>
      <c r="G899" s="3">
        <f>'All coins'!N899/'All coins'!S899</f>
        <v>4.9069035132108231E-2</v>
      </c>
      <c r="H899" s="3"/>
      <c r="I899" s="4">
        <f t="shared" ref="I899:I962" si="18">C899+D899+E899+F899+G899</f>
        <v>1</v>
      </c>
      <c r="L899" s="1">
        <f>'All coins'!D899</f>
        <v>6443.1207040551026</v>
      </c>
      <c r="M899" s="1">
        <f>'All coins'!G899</f>
        <v>492.13450864509315</v>
      </c>
      <c r="N899" s="1">
        <f>'All coins'!J899</f>
        <v>0.53328145173021468</v>
      </c>
      <c r="O899" s="1">
        <f>'All coins'!M899</f>
        <v>95.597036421358126</v>
      </c>
      <c r="P899" s="1">
        <f>'All coins'!P899</f>
        <v>843.06010871210992</v>
      </c>
      <c r="Q899" s="1"/>
      <c r="R899" s="11">
        <v>1</v>
      </c>
      <c r="S899" s="11">
        <v>1</v>
      </c>
      <c r="T899" s="11">
        <v>1</v>
      </c>
      <c r="U899" s="11">
        <v>1</v>
      </c>
      <c r="V899" s="11">
        <v>1</v>
      </c>
    </row>
    <row r="900" spans="1:22" ht="15" thickBot="1" x14ac:dyDescent="0.4">
      <c r="A900" s="7">
        <v>43268</v>
      </c>
      <c r="C900" s="3">
        <f>'All coins'!B900/'All coins'!S900</f>
        <v>0.71129311954992025</v>
      </c>
      <c r="D900" s="3">
        <f>'All coins'!E900/'All coins'!S900</f>
        <v>0.16046798267283538</v>
      </c>
      <c r="E900" s="3">
        <f>'All coins'!H900/'All coins'!S900</f>
        <v>2.8232191575979091E-2</v>
      </c>
      <c r="F900" s="3">
        <f>'All coins'!K900/'All coins'!S900</f>
        <v>4.7664378063826944E-2</v>
      </c>
      <c r="G900" s="3">
        <f>'All coins'!N900/'All coins'!S900</f>
        <v>5.2342328137438401E-2</v>
      </c>
      <c r="H900" s="3"/>
      <c r="I900" s="4">
        <f t="shared" si="18"/>
        <v>1</v>
      </c>
      <c r="L900" s="1">
        <f>'All coins'!D900</f>
        <v>6534.0611926551701</v>
      </c>
      <c r="M900" s="1">
        <f>'All coins'!G900</f>
        <v>496.99174986187791</v>
      </c>
      <c r="N900" s="1">
        <f>'All coins'!J900</f>
        <v>0.53312996612884778</v>
      </c>
      <c r="O900" s="1">
        <f>'All coins'!M900</f>
        <v>96.799883965887375</v>
      </c>
      <c r="P900" s="1">
        <f>'All coins'!P900</f>
        <v>849.86837768209773</v>
      </c>
      <c r="Q900" s="1"/>
      <c r="R900" s="11">
        <v>1</v>
      </c>
      <c r="S900" s="11">
        <v>1</v>
      </c>
      <c r="T900" s="11">
        <v>1</v>
      </c>
      <c r="U900" s="11">
        <v>1</v>
      </c>
      <c r="V900" s="11">
        <v>1</v>
      </c>
    </row>
    <row r="901" spans="1:22" ht="15" thickBot="1" x14ac:dyDescent="0.4">
      <c r="A901" s="6">
        <v>43269</v>
      </c>
      <c r="C901" s="3">
        <f>'All coins'!B901/'All coins'!S901</f>
        <v>0.66722507513781137</v>
      </c>
      <c r="D901" s="3">
        <f>'All coins'!E901/'All coins'!S901</f>
        <v>0.26058342952029412</v>
      </c>
      <c r="E901" s="3">
        <f>'All coins'!H901/'All coins'!S901</f>
        <v>1.7391316274057388E-2</v>
      </c>
      <c r="F901" s="3">
        <f>'All coins'!K901/'All coins'!S901</f>
        <v>2.7710264265902406E-2</v>
      </c>
      <c r="G901" s="3">
        <f>'All coins'!N901/'All coins'!S901</f>
        <v>2.7089914801934636E-2</v>
      </c>
      <c r="H901" s="3"/>
      <c r="I901" s="4">
        <f t="shared" si="18"/>
        <v>1</v>
      </c>
      <c r="L901" s="1">
        <f>'All coins'!D901</f>
        <v>6535.444101027213</v>
      </c>
      <c r="M901" s="1">
        <f>'All coins'!G901</f>
        <v>514.17815611709113</v>
      </c>
      <c r="N901" s="1">
        <f>'All coins'!J901</f>
        <v>0.52651916078590322</v>
      </c>
      <c r="O901" s="1">
        <f>'All coins'!M901</f>
        <v>95.024989465265165</v>
      </c>
      <c r="P901" s="1">
        <f>'All coins'!P901</f>
        <v>847.06247897815922</v>
      </c>
      <c r="Q901" s="1"/>
      <c r="R901" s="11">
        <v>1</v>
      </c>
      <c r="S901" s="11">
        <v>1</v>
      </c>
      <c r="T901" s="11">
        <v>1</v>
      </c>
      <c r="U901" s="11">
        <v>1</v>
      </c>
      <c r="V901" s="11">
        <v>1</v>
      </c>
    </row>
    <row r="902" spans="1:22" ht="15" thickBot="1" x14ac:dyDescent="0.4">
      <c r="A902" s="7">
        <v>43270</v>
      </c>
      <c r="C902" s="3">
        <f>'All coins'!B902/'All coins'!S902</f>
        <v>0.68332780660634473</v>
      </c>
      <c r="D902" s="3">
        <f>'All coins'!E902/'All coins'!S902</f>
        <v>0.19094346703226592</v>
      </c>
      <c r="E902" s="3">
        <f>'All coins'!H902/'All coins'!S902</f>
        <v>3.4289554412769672E-2</v>
      </c>
      <c r="F902" s="3">
        <f>'All coins'!K902/'All coins'!S902</f>
        <v>4.645342549931547E-2</v>
      </c>
      <c r="G902" s="3">
        <f>'All coins'!N902/'All coins'!S902</f>
        <v>4.4985746449304302E-2</v>
      </c>
      <c r="H902" s="3"/>
      <c r="I902" s="4">
        <f t="shared" si="18"/>
        <v>1</v>
      </c>
      <c r="L902" s="1">
        <f>'All coins'!D902</f>
        <v>6657.5695738863224</v>
      </c>
      <c r="M902" s="1">
        <f>'All coins'!G902</f>
        <v>532.59816536670894</v>
      </c>
      <c r="N902" s="1">
        <f>'All coins'!J902</f>
        <v>0.53819028389726387</v>
      </c>
      <c r="O902" s="1">
        <f>'All coins'!M902</f>
        <v>98.616905132404156</v>
      </c>
      <c r="P902" s="1">
        <f>'All coins'!P902</f>
        <v>883.83109190587675</v>
      </c>
      <c r="Q902" s="1"/>
      <c r="R902" s="11">
        <v>1</v>
      </c>
      <c r="S902" s="11">
        <v>1</v>
      </c>
      <c r="T902" s="11">
        <v>1</v>
      </c>
      <c r="U902" s="11">
        <v>1</v>
      </c>
      <c r="V902" s="11">
        <v>1</v>
      </c>
    </row>
    <row r="903" spans="1:22" ht="15" thickBot="1" x14ac:dyDescent="0.4">
      <c r="A903" s="6">
        <v>43271</v>
      </c>
      <c r="C903" s="3">
        <f>'All coins'!B903/'All coins'!S903</f>
        <v>0.64179433217952786</v>
      </c>
      <c r="D903" s="3">
        <f>'All coins'!E903/'All coins'!S903</f>
        <v>0.22130397036167634</v>
      </c>
      <c r="E903" s="3">
        <f>'All coins'!H903/'All coins'!S903</f>
        <v>3.1594689842486604E-2</v>
      </c>
      <c r="F903" s="3">
        <f>'All coins'!K903/'All coins'!S903</f>
        <v>4.3038996509344438E-2</v>
      </c>
      <c r="G903" s="3">
        <f>'All coins'!N903/'All coins'!S903</f>
        <v>6.2268011106964796E-2</v>
      </c>
      <c r="H903" s="3"/>
      <c r="I903" s="4">
        <f t="shared" si="18"/>
        <v>1</v>
      </c>
      <c r="L903" s="1">
        <f>'All coins'!D903</f>
        <v>6688.7429630629958</v>
      </c>
      <c r="M903" s="1">
        <f>'All coins'!G903</f>
        <v>537.2841969403753</v>
      </c>
      <c r="N903" s="1">
        <f>'All coins'!J903</f>
        <v>0.54900991394645382</v>
      </c>
      <c r="O903" s="1">
        <f>'All coins'!M903</f>
        <v>98.593551906019542</v>
      </c>
      <c r="P903" s="1">
        <f>'All coins'!P903</f>
        <v>907.4841187193806</v>
      </c>
      <c r="Q903" s="1"/>
      <c r="R903" s="11">
        <v>1</v>
      </c>
      <c r="S903" s="11">
        <v>1</v>
      </c>
      <c r="T903" s="11">
        <v>1</v>
      </c>
      <c r="U903" s="11">
        <v>1</v>
      </c>
      <c r="V903" s="11">
        <v>1</v>
      </c>
    </row>
    <row r="904" spans="1:22" ht="15" thickBot="1" x14ac:dyDescent="0.4">
      <c r="A904" s="7">
        <v>43272</v>
      </c>
      <c r="C904" s="3">
        <f>'All coins'!B904/'All coins'!S904</f>
        <v>0.71364576744531094</v>
      </c>
      <c r="D904" s="3">
        <f>'All coins'!E904/'All coins'!S904</f>
        <v>0.17355535738095873</v>
      </c>
      <c r="E904" s="3">
        <f>'All coins'!H904/'All coins'!S904</f>
        <v>2.0926968841524809E-2</v>
      </c>
      <c r="F904" s="3">
        <f>'All coins'!K904/'All coins'!S904</f>
        <v>3.3452941654563209E-2</v>
      </c>
      <c r="G904" s="3">
        <f>'All coins'!N904/'All coins'!S904</f>
        <v>5.8418964677642314E-2</v>
      </c>
      <c r="H904" s="3"/>
      <c r="I904" s="4">
        <f t="shared" si="18"/>
        <v>1</v>
      </c>
      <c r="L904" s="1">
        <f>'All coins'!D904</f>
        <v>6702.2345987303534</v>
      </c>
      <c r="M904" s="1">
        <f>'All coins'!G904</f>
        <v>530.43614145494132</v>
      </c>
      <c r="N904" s="1">
        <f>'All coins'!J904</f>
        <v>0.54012687608383747</v>
      </c>
      <c r="O904" s="1">
        <f>'All coins'!M904</f>
        <v>97.874924098388959</v>
      </c>
      <c r="P904" s="1">
        <f>'All coins'!P904</f>
        <v>891.57451989354411</v>
      </c>
      <c r="Q904" s="1"/>
      <c r="R904" s="11">
        <v>1</v>
      </c>
      <c r="S904" s="11">
        <v>1</v>
      </c>
      <c r="T904" s="11">
        <v>1</v>
      </c>
      <c r="U904" s="11">
        <v>1</v>
      </c>
      <c r="V904" s="11">
        <v>1</v>
      </c>
    </row>
    <row r="905" spans="1:22" ht="15" thickBot="1" x14ac:dyDescent="0.4">
      <c r="A905" s="6">
        <v>43273</v>
      </c>
      <c r="C905" s="3">
        <f>'All coins'!B905/'All coins'!S905</f>
        <v>0.64407462414575767</v>
      </c>
      <c r="D905" s="3">
        <f>'All coins'!E905/'All coins'!S905</f>
        <v>0.28442811921275429</v>
      </c>
      <c r="E905" s="3">
        <f>'All coins'!H905/'All coins'!S905</f>
        <v>1.3232800652684227E-2</v>
      </c>
      <c r="F905" s="3">
        <f>'All coins'!K905/'All coins'!S905</f>
        <v>2.1854755772392969E-2</v>
      </c>
      <c r="G905" s="3">
        <f>'All coins'!N905/'All coins'!S905</f>
        <v>3.6409700216410858E-2</v>
      </c>
      <c r="H905" s="3"/>
      <c r="I905" s="4">
        <f t="shared" si="18"/>
        <v>1</v>
      </c>
      <c r="L905" s="1">
        <f>'All coins'!D905</f>
        <v>6500.1564110530016</v>
      </c>
      <c r="M905" s="1">
        <f>'All coins'!G905</f>
        <v>470.75127537773164</v>
      </c>
      <c r="N905" s="1">
        <f>'All coins'!J905</f>
        <v>0.53473466040810003</v>
      </c>
      <c r="O905" s="1">
        <f>'All coins'!M905</f>
        <v>96.765545921774645</v>
      </c>
      <c r="P905" s="1">
        <f>'All coins'!P905</f>
        <v>872.93362285685009</v>
      </c>
      <c r="Q905" s="1"/>
      <c r="R905" s="11">
        <v>1</v>
      </c>
      <c r="S905" s="11">
        <v>1</v>
      </c>
      <c r="T905" s="11">
        <v>1</v>
      </c>
      <c r="U905" s="11">
        <v>1</v>
      </c>
      <c r="V905" s="11">
        <v>1</v>
      </c>
    </row>
    <row r="906" spans="1:22" ht="15" thickBot="1" x14ac:dyDescent="0.4">
      <c r="A906" s="7">
        <v>43274</v>
      </c>
      <c r="C906" s="3">
        <f>'All coins'!B906/'All coins'!S906</f>
        <v>0.67578572991586527</v>
      </c>
      <c r="D906" s="3">
        <f>'All coins'!E906/'All coins'!S906</f>
        <v>0.15620119054687145</v>
      </c>
      <c r="E906" s="3">
        <f>'All coins'!H906/'All coins'!S906</f>
        <v>3.7981745331465901E-2</v>
      </c>
      <c r="F906" s="3">
        <f>'All coins'!K906/'All coins'!S906</f>
        <v>6.6160702688383824E-2</v>
      </c>
      <c r="G906" s="3">
        <f>'All coins'!N906/'All coins'!S906</f>
        <v>6.3870631517413581E-2</v>
      </c>
      <c r="H906" s="3"/>
      <c r="I906" s="4">
        <f t="shared" si="18"/>
        <v>1</v>
      </c>
      <c r="L906" s="1">
        <f>'All coins'!D906</f>
        <v>6089.4610819477994</v>
      </c>
      <c r="M906" s="1">
        <f>'All coins'!G906</f>
        <v>467.13416784667623</v>
      </c>
      <c r="N906" s="1">
        <f>'All coins'!J906</f>
        <v>0.48306583771877576</v>
      </c>
      <c r="O906" s="1">
        <f>'All coins'!M906</f>
        <v>85.02129504523937</v>
      </c>
      <c r="P906" s="1">
        <f>'All coins'!P906</f>
        <v>751.3930126466679</v>
      </c>
      <c r="Q906" s="1"/>
      <c r="R906" s="11">
        <v>1</v>
      </c>
      <c r="S906" s="11">
        <v>1</v>
      </c>
      <c r="T906" s="11">
        <v>1</v>
      </c>
      <c r="U906" s="11">
        <v>1</v>
      </c>
      <c r="V906" s="11">
        <v>1</v>
      </c>
    </row>
    <row r="907" spans="1:22" ht="15" thickBot="1" x14ac:dyDescent="0.4">
      <c r="A907" s="6">
        <v>43275</v>
      </c>
      <c r="C907" s="3">
        <f>'All coins'!B907/'All coins'!S907</f>
        <v>0.60022935042916503</v>
      </c>
      <c r="D907" s="3">
        <f>'All coins'!E907/'All coins'!S907</f>
        <v>0.30760418230813924</v>
      </c>
      <c r="E907" s="3">
        <f>'All coins'!H907/'All coins'!S907</f>
        <v>1.5143662587436216E-2</v>
      </c>
      <c r="F907" s="3">
        <f>'All coins'!K907/'All coins'!S907</f>
        <v>4.0998370636232018E-2</v>
      </c>
      <c r="G907" s="3">
        <f>'All coins'!N907/'All coins'!S907</f>
        <v>3.6024434039027567E-2</v>
      </c>
      <c r="H907" s="3"/>
      <c r="I907" s="4">
        <f t="shared" si="18"/>
        <v>1.0000000000000002</v>
      </c>
      <c r="L907" s="1">
        <f>'All coins'!D907</f>
        <v>6160.2218035591723</v>
      </c>
      <c r="M907" s="1">
        <f>'All coins'!G907</f>
        <v>457.38495525445404</v>
      </c>
      <c r="N907" s="1">
        <f>'All coins'!J907</f>
        <v>0.49109412421692406</v>
      </c>
      <c r="O907" s="1">
        <f>'All coins'!M907</f>
        <v>83.157782284203108</v>
      </c>
      <c r="P907" s="1">
        <f>'All coins'!P907</f>
        <v>762.81816848411381</v>
      </c>
      <c r="Q907" s="1"/>
      <c r="R907" s="11">
        <v>1</v>
      </c>
      <c r="S907" s="11">
        <v>1</v>
      </c>
      <c r="T907" s="11">
        <v>1</v>
      </c>
      <c r="U907" s="11">
        <v>1</v>
      </c>
      <c r="V907" s="11">
        <v>1</v>
      </c>
    </row>
    <row r="908" spans="1:22" ht="15" thickBot="1" x14ac:dyDescent="0.4">
      <c r="A908" s="7">
        <v>43276</v>
      </c>
      <c r="C908" s="3">
        <f>'All coins'!B908/'All coins'!S908</f>
        <v>0.62193176709190057</v>
      </c>
      <c r="D908" s="3">
        <f>'All coins'!E908/'All coins'!S908</f>
        <v>0.20429514466473367</v>
      </c>
      <c r="E908" s="3">
        <f>'All coins'!H908/'All coins'!S908</f>
        <v>4.1410580714596169E-2</v>
      </c>
      <c r="F908" s="3">
        <f>'All coins'!K908/'All coins'!S908</f>
        <v>7.0072294013638542E-2</v>
      </c>
      <c r="G908" s="3">
        <f>'All coins'!N908/'All coins'!S908</f>
        <v>6.2290213515131046E-2</v>
      </c>
      <c r="H908" s="3"/>
      <c r="I908" s="4">
        <f t="shared" si="18"/>
        <v>1</v>
      </c>
      <c r="L908" s="1">
        <f>'All coins'!D908</f>
        <v>6156.6945969229364</v>
      </c>
      <c r="M908" s="1">
        <f>'All coins'!G908</f>
        <v>457.30816028984299</v>
      </c>
      <c r="N908" s="1">
        <f>'All coins'!J908</f>
        <v>0.47534413197433384</v>
      </c>
      <c r="O908" s="1">
        <f>'All coins'!M908</f>
        <v>80.703431759847078</v>
      </c>
      <c r="P908" s="1">
        <f>'All coins'!P908</f>
        <v>747.78841706187382</v>
      </c>
      <c r="Q908" s="1"/>
      <c r="R908" s="11">
        <v>1</v>
      </c>
      <c r="S908" s="11">
        <v>1</v>
      </c>
      <c r="T908" s="11">
        <v>1</v>
      </c>
      <c r="U908" s="11">
        <v>1</v>
      </c>
      <c r="V908" s="11">
        <v>1</v>
      </c>
    </row>
    <row r="909" spans="1:22" ht="15" thickBot="1" x14ac:dyDescent="0.4">
      <c r="A909" s="6">
        <v>43277</v>
      </c>
      <c r="C909" s="3">
        <f>'All coins'!B909/'All coins'!S909</f>
        <v>0.64564757882357371</v>
      </c>
      <c r="D909" s="3">
        <f>'All coins'!E909/'All coins'!S909</f>
        <v>0.2082006565162324</v>
      </c>
      <c r="E909" s="3">
        <f>'All coins'!H909/'All coins'!S909</f>
        <v>3.0483269725596961E-2</v>
      </c>
      <c r="F909" s="3">
        <f>'All coins'!K909/'All coins'!S909</f>
        <v>6.116971755512076E-2</v>
      </c>
      <c r="G909" s="3">
        <f>'All coins'!N909/'All coins'!S909</f>
        <v>5.4498777379476115E-2</v>
      </c>
      <c r="H909" s="3"/>
      <c r="I909" s="4">
        <f t="shared" si="18"/>
        <v>1</v>
      </c>
      <c r="L909" s="1">
        <f>'All coins'!D909</f>
        <v>6252.3058152743315</v>
      </c>
      <c r="M909" s="1">
        <f>'All coins'!G909</f>
        <v>439.28565935544674</v>
      </c>
      <c r="N909" s="1">
        <f>'All coins'!J909</f>
        <v>0.47949702625042789</v>
      </c>
      <c r="O909" s="1">
        <f>'All coins'!M909</f>
        <v>81.602796431267521</v>
      </c>
      <c r="P909" s="1">
        <f>'All coins'!P909</f>
        <v>754.97103722362715</v>
      </c>
      <c r="Q909" s="1"/>
      <c r="R909" s="11">
        <v>1</v>
      </c>
      <c r="S909" s="11">
        <v>1</v>
      </c>
      <c r="T909" s="11">
        <v>1</v>
      </c>
      <c r="U909" s="11">
        <v>1</v>
      </c>
      <c r="V909" s="11">
        <v>1</v>
      </c>
    </row>
    <row r="910" spans="1:22" ht="15" thickBot="1" x14ac:dyDescent="0.4">
      <c r="A910" s="7">
        <v>43278</v>
      </c>
      <c r="C910" s="3">
        <f>'All coins'!B910/'All coins'!S910</f>
        <v>0.63940895054577929</v>
      </c>
      <c r="D910" s="3">
        <f>'All coins'!E910/'All coins'!S910</f>
        <v>0.2284804773559494</v>
      </c>
      <c r="E910" s="3">
        <f>'All coins'!H910/'All coins'!S910</f>
        <v>2.7530181418604721E-2</v>
      </c>
      <c r="F910" s="3">
        <f>'All coins'!K910/'All coins'!S910</f>
        <v>5.1751974620475753E-2</v>
      </c>
      <c r="G910" s="3">
        <f>'All coins'!N910/'All coins'!S910</f>
        <v>5.2828416059190836E-2</v>
      </c>
      <c r="H910" s="3"/>
      <c r="I910" s="4">
        <f t="shared" si="18"/>
        <v>1</v>
      </c>
      <c r="L910" s="1">
        <f>'All coins'!D910</f>
        <v>6099.5729130219288</v>
      </c>
      <c r="M910" s="1">
        <f>'All coins'!G910</f>
        <v>436.96936997049721</v>
      </c>
      <c r="N910" s="1">
        <f>'All coins'!J910</f>
        <v>0.45118420539332144</v>
      </c>
      <c r="O910" s="1">
        <f>'All coins'!M910</f>
        <v>75.724249797477356</v>
      </c>
      <c r="P910" s="1">
        <f>'All coins'!P910</f>
        <v>694.26731093548165</v>
      </c>
      <c r="Q910" s="1"/>
      <c r="R910" s="11">
        <v>1</v>
      </c>
      <c r="S910" s="11">
        <v>1</v>
      </c>
      <c r="T910" s="11">
        <v>1</v>
      </c>
      <c r="U910" s="11">
        <v>1</v>
      </c>
      <c r="V910" s="11">
        <v>1</v>
      </c>
    </row>
    <row r="911" spans="1:22" ht="15" thickBot="1" x14ac:dyDescent="0.4">
      <c r="A911" s="6">
        <v>43279</v>
      </c>
      <c r="C911" s="3">
        <f>'All coins'!B911/'All coins'!S911</f>
        <v>0.66854478582684718</v>
      </c>
      <c r="D911" s="3">
        <f>'All coins'!E911/'All coins'!S911</f>
        <v>0.19066938960818597</v>
      </c>
      <c r="E911" s="3">
        <f>'All coins'!H911/'All coins'!S911</f>
        <v>2.5098034902953814E-2</v>
      </c>
      <c r="F911" s="3">
        <f>'All coins'!K911/'All coins'!S911</f>
        <v>5.9221939777168588E-2</v>
      </c>
      <c r="G911" s="3">
        <f>'All coins'!N911/'All coins'!S911</f>
        <v>5.6465849884844384E-2</v>
      </c>
      <c r="H911" s="3"/>
      <c r="I911" s="4">
        <f t="shared" si="18"/>
        <v>0.99999999999999989</v>
      </c>
      <c r="L911" s="1">
        <f>'All coins'!D911</f>
        <v>6150.1512531851213</v>
      </c>
      <c r="M911" s="1">
        <f>'All coins'!G911</f>
        <v>428.79098160598511</v>
      </c>
      <c r="N911" s="1">
        <f>'All coins'!J911</f>
        <v>0.47104441310383316</v>
      </c>
      <c r="O911" s="1">
        <f>'All coins'!M911</f>
        <v>80.746992019302354</v>
      </c>
      <c r="P911" s="1">
        <f>'All coins'!P911</f>
        <v>713.59951093459836</v>
      </c>
      <c r="Q911" s="1"/>
      <c r="R911" s="11">
        <v>1</v>
      </c>
      <c r="S911" s="11">
        <v>1</v>
      </c>
      <c r="T911" s="11">
        <v>1</v>
      </c>
      <c r="U911" s="11">
        <v>1</v>
      </c>
      <c r="V911" s="11">
        <v>1</v>
      </c>
    </row>
    <row r="912" spans="1:22" ht="15" thickBot="1" x14ac:dyDescent="0.4">
      <c r="A912" s="7">
        <v>43280</v>
      </c>
      <c r="C912" s="3">
        <f>'All coins'!B912/'All coins'!S912</f>
        <v>0.64752171856496588</v>
      </c>
      <c r="D912" s="3">
        <f>'All coins'!E912/'All coins'!S912</f>
        <v>0.22830174608236267</v>
      </c>
      <c r="E912" s="3">
        <f>'All coins'!H912/'All coins'!S912</f>
        <v>2.4848279743897524E-2</v>
      </c>
      <c r="F912" s="3">
        <f>'All coins'!K912/'All coins'!S912</f>
        <v>5.2169394854637417E-2</v>
      </c>
      <c r="G912" s="3">
        <f>'All coins'!N912/'All coins'!S912</f>
        <v>4.715886075413666E-2</v>
      </c>
      <c r="H912" s="3"/>
      <c r="I912" s="4">
        <f t="shared" si="18"/>
        <v>1</v>
      </c>
      <c r="L912" s="1">
        <f>'All coins'!D912</f>
        <v>5916.5582210032908</v>
      </c>
      <c r="M912" s="1">
        <f>'All coins'!G912</f>
        <v>432.09846397078104</v>
      </c>
      <c r="N912" s="1">
        <f>'All coins'!J912</f>
        <v>0.44832004574370743</v>
      </c>
      <c r="O912" s="1">
        <f>'All coins'!M912</f>
        <v>74.387923733437518</v>
      </c>
      <c r="P912" s="1">
        <f>'All coins'!P912</f>
        <v>660.53887002436909</v>
      </c>
      <c r="Q912" s="1"/>
      <c r="R912" s="11">
        <v>1</v>
      </c>
      <c r="S912" s="11">
        <v>1</v>
      </c>
      <c r="T912" s="11">
        <v>1</v>
      </c>
      <c r="U912" s="11">
        <v>1</v>
      </c>
      <c r="V912" s="11">
        <v>1</v>
      </c>
    </row>
    <row r="913" spans="1:22" ht="15" thickBot="1" x14ac:dyDescent="0.4">
      <c r="A913" s="6">
        <v>43281</v>
      </c>
      <c r="C913" s="3">
        <f>'All coins'!B913/'All coins'!S913</f>
        <v>0.6812275378340209</v>
      </c>
      <c r="D913" s="3">
        <f>'All coins'!E913/'All coins'!S913</f>
        <v>0.17805372970872588</v>
      </c>
      <c r="E913" s="3">
        <f>'All coins'!H913/'All coins'!S913</f>
        <v>3.3563868355141725E-2</v>
      </c>
      <c r="F913" s="3">
        <f>'All coins'!K913/'All coins'!S913</f>
        <v>5.611694868121675E-2</v>
      </c>
      <c r="G913" s="3">
        <f>'All coins'!N913/'All coins'!S913</f>
        <v>5.1037915420894711E-2</v>
      </c>
      <c r="H913" s="3"/>
      <c r="I913" s="4">
        <f t="shared" si="18"/>
        <v>1</v>
      </c>
      <c r="L913" s="1">
        <f>'All coins'!D913</f>
        <v>6232.2480012731412</v>
      </c>
      <c r="M913" s="1">
        <f>'All coins'!G913</f>
        <v>443.71896156456256</v>
      </c>
      <c r="N913" s="1">
        <f>'All coins'!J913</f>
        <v>0.45393688011751493</v>
      </c>
      <c r="O913" s="1">
        <f>'All coins'!M913</f>
        <v>78.9594000442397</v>
      </c>
      <c r="P913" s="1">
        <f>'All coins'!P913</f>
        <v>716.02013131468561</v>
      </c>
      <c r="Q913" s="1"/>
      <c r="R913" s="11">
        <v>1</v>
      </c>
      <c r="S913" s="11">
        <v>1</v>
      </c>
      <c r="T913" s="11">
        <v>1</v>
      </c>
      <c r="U913" s="11">
        <v>1</v>
      </c>
      <c r="V913" s="11">
        <v>1</v>
      </c>
    </row>
    <row r="914" spans="1:22" ht="15" thickBot="1" x14ac:dyDescent="0.4">
      <c r="A914" s="7">
        <v>43282</v>
      </c>
      <c r="C914" s="3">
        <f>'All coins'!B914/'All coins'!S914</f>
        <v>0.68956099655753011</v>
      </c>
      <c r="D914" s="3">
        <f>'All coins'!E914/'All coins'!S914</f>
        <v>0.14262381335846172</v>
      </c>
      <c r="E914" s="3">
        <f>'All coins'!H914/'All coins'!S914</f>
        <v>3.5428786065073839E-2</v>
      </c>
      <c r="F914" s="3">
        <f>'All coins'!K914/'All coins'!S914</f>
        <v>6.1741795711258519E-2</v>
      </c>
      <c r="G914" s="3">
        <f>'All coins'!N914/'All coins'!S914</f>
        <v>7.0644608307675813E-2</v>
      </c>
      <c r="H914" s="3"/>
      <c r="I914" s="4">
        <f t="shared" si="18"/>
        <v>1</v>
      </c>
      <c r="L914" s="1">
        <f>'All coins'!D914</f>
        <v>6386.6601319169667</v>
      </c>
      <c r="M914" s="1">
        <f>'All coins'!G914</f>
        <v>452.97541154149621</v>
      </c>
      <c r="N914" s="1">
        <f>'All coins'!J914</f>
        <v>0.46825176417955611</v>
      </c>
      <c r="O914" s="1">
        <f>'All coins'!M914</f>
        <v>81.032344957743717</v>
      </c>
      <c r="P914" s="1">
        <f>'All coins'!P914</f>
        <v>748.12339422132163</v>
      </c>
      <c r="Q914" s="1"/>
      <c r="R914" s="11">
        <v>1</v>
      </c>
      <c r="S914" s="11">
        <v>1</v>
      </c>
      <c r="T914" s="11">
        <v>1</v>
      </c>
      <c r="U914" s="11">
        <v>1</v>
      </c>
      <c r="V914" s="11">
        <v>1</v>
      </c>
    </row>
    <row r="915" spans="1:22" ht="15" thickBot="1" x14ac:dyDescent="0.4">
      <c r="A915" s="6">
        <v>43283</v>
      </c>
      <c r="C915" s="3">
        <f>'All coins'!B915/'All coins'!S915</f>
        <v>0.66455520464430384</v>
      </c>
      <c r="D915" s="3">
        <f>'All coins'!E915/'All coins'!S915</f>
        <v>0.23911663886178769</v>
      </c>
      <c r="E915" s="3">
        <f>'All coins'!H915/'All coins'!S915</f>
        <v>1.8914025871770657E-2</v>
      </c>
      <c r="F915" s="3">
        <f>'All coins'!K915/'All coins'!S915</f>
        <v>3.8681725659473282E-2</v>
      </c>
      <c r="G915" s="3">
        <f>'All coins'!N915/'All coins'!S915</f>
        <v>3.8732404962664599E-2</v>
      </c>
      <c r="H915" s="3"/>
      <c r="I915" s="4">
        <f t="shared" si="18"/>
        <v>1</v>
      </c>
      <c r="L915" s="1">
        <f>'All coins'!D915</f>
        <v>6385.3526910395703</v>
      </c>
      <c r="M915" s="1">
        <f>'All coins'!G915</f>
        <v>472.09835194526551</v>
      </c>
      <c r="N915" s="1">
        <f>'All coins'!J915</f>
        <v>0.46088129968469038</v>
      </c>
      <c r="O915" s="1">
        <f>'All coins'!M915</f>
        <v>79.848852086150359</v>
      </c>
      <c r="P915" s="1">
        <f>'All coins'!P915</f>
        <v>736.26503381424561</v>
      </c>
      <c r="Q915" s="1"/>
      <c r="R915" s="11">
        <v>1</v>
      </c>
      <c r="S915" s="11">
        <v>1</v>
      </c>
      <c r="T915" s="11">
        <v>1</v>
      </c>
      <c r="U915" s="11">
        <v>1</v>
      </c>
      <c r="V915" s="11">
        <v>1</v>
      </c>
    </row>
    <row r="916" spans="1:22" ht="15" thickBot="1" x14ac:dyDescent="0.4">
      <c r="A916" s="7">
        <v>43284</v>
      </c>
      <c r="C916" s="3">
        <f>'All coins'!B916/'All coins'!S916</f>
        <v>0.68124004067464283</v>
      </c>
      <c r="D916" s="3">
        <f>'All coins'!E916/'All coins'!S916</f>
        <v>0.18250077815580396</v>
      </c>
      <c r="E916" s="3">
        <f>'All coins'!H916/'All coins'!S916</f>
        <v>3.3186931598338305E-2</v>
      </c>
      <c r="F916" s="3">
        <f>'All coins'!K916/'All coins'!S916</f>
        <v>5.2746942491877828E-2</v>
      </c>
      <c r="G916" s="3">
        <f>'All coins'!N916/'All coins'!S916</f>
        <v>5.0325307079337078E-2</v>
      </c>
      <c r="H916" s="3"/>
      <c r="I916" s="4">
        <f t="shared" si="18"/>
        <v>1</v>
      </c>
      <c r="L916" s="1">
        <f>'All coins'!D916</f>
        <v>6609.9131430019688</v>
      </c>
      <c r="M916" s="1">
        <f>'All coins'!G916</f>
        <v>467.65997183258992</v>
      </c>
      <c r="N916" s="1">
        <f>'All coins'!J916</f>
        <v>0.48927487899650685</v>
      </c>
      <c r="O916" s="1">
        <f>'All coins'!M916</f>
        <v>85.468554782111241</v>
      </c>
      <c r="P916" s="1">
        <f>'All coins'!P916</f>
        <v>781.4742409340281</v>
      </c>
      <c r="Q916" s="1"/>
      <c r="R916" s="11">
        <v>1</v>
      </c>
      <c r="S916" s="11">
        <v>1</v>
      </c>
      <c r="T916" s="11">
        <v>1</v>
      </c>
      <c r="U916" s="11">
        <v>1</v>
      </c>
      <c r="V916" s="11">
        <v>1</v>
      </c>
    </row>
    <row r="917" spans="1:22" ht="15" thickBot="1" x14ac:dyDescent="0.4">
      <c r="A917" s="6">
        <v>43285</v>
      </c>
      <c r="C917" s="3">
        <f>'All coins'!B917/'All coins'!S917</f>
        <v>0.63807317931516316</v>
      </c>
      <c r="D917" s="3">
        <f>'All coins'!E917/'All coins'!S917</f>
        <v>0.18425964835485539</v>
      </c>
      <c r="E917" s="3">
        <f>'All coins'!H917/'All coins'!S917</f>
        <v>4.317168960438765E-2</v>
      </c>
      <c r="F917" s="3">
        <f>'All coins'!K917/'All coins'!S917</f>
        <v>6.8705291965139567E-2</v>
      </c>
      <c r="G917" s="3">
        <f>'All coins'!N917/'All coins'!S917</f>
        <v>6.5790190760454142E-2</v>
      </c>
      <c r="H917" s="3"/>
      <c r="I917" s="4">
        <f t="shared" si="18"/>
        <v>0.99999999999999989</v>
      </c>
      <c r="L917" s="1">
        <f>'All coins'!D917</f>
        <v>6514.350594521411</v>
      </c>
      <c r="M917" s="1">
        <f>'All coins'!G917</f>
        <v>464.8237522105407</v>
      </c>
      <c r="N917" s="1">
        <f>'All coins'!J917</f>
        <v>0.48464948827550841</v>
      </c>
      <c r="O917" s="1">
        <f>'All coins'!M917</f>
        <v>84.945917694237366</v>
      </c>
      <c r="P917" s="1">
        <f>'All coins'!P917</f>
        <v>756.42477749707393</v>
      </c>
      <c r="Q917" s="1"/>
      <c r="R917" s="11">
        <v>1</v>
      </c>
      <c r="S917" s="11">
        <v>1</v>
      </c>
      <c r="T917" s="11">
        <v>1</v>
      </c>
      <c r="U917" s="11">
        <v>1</v>
      </c>
      <c r="V917" s="11">
        <v>1</v>
      </c>
    </row>
    <row r="918" spans="1:22" ht="15" thickBot="1" x14ac:dyDescent="0.4">
      <c r="A918" s="7">
        <v>43286</v>
      </c>
      <c r="C918" s="3">
        <f>'All coins'!B918/'All coins'!S918</f>
        <v>0.70734844136305164</v>
      </c>
      <c r="D918" s="3">
        <f>'All coins'!E918/'All coins'!S918</f>
        <v>0.16926319849628696</v>
      </c>
      <c r="E918" s="3">
        <f>'All coins'!H918/'All coins'!S918</f>
        <v>2.7097960109290335E-2</v>
      </c>
      <c r="F918" s="3">
        <f>'All coins'!K918/'All coins'!S918</f>
        <v>3.9298464529203457E-2</v>
      </c>
      <c r="G918" s="3">
        <f>'All coins'!N918/'All coins'!S918</f>
        <v>5.6991935502167537E-2</v>
      </c>
      <c r="H918" s="3"/>
      <c r="I918" s="4">
        <f t="shared" si="18"/>
        <v>1</v>
      </c>
      <c r="L918" s="1">
        <f>'All coins'!D918</f>
        <v>6583.6097828418842</v>
      </c>
      <c r="M918" s="1">
        <f>'All coins'!G918</f>
        <v>467.30009736107132</v>
      </c>
      <c r="N918" s="1">
        <f>'All coins'!J918</f>
        <v>0.49154324223181117</v>
      </c>
      <c r="O918" s="1">
        <f>'All coins'!M918</f>
        <v>85.375921202188422</v>
      </c>
      <c r="P918" s="1">
        <f>'All coins'!P918</f>
        <v>762.93131984971865</v>
      </c>
      <c r="Q918" s="1"/>
      <c r="R918" s="11">
        <v>1</v>
      </c>
      <c r="S918" s="11">
        <v>1</v>
      </c>
      <c r="T918" s="11">
        <v>1</v>
      </c>
      <c r="U918" s="11">
        <v>1</v>
      </c>
      <c r="V918" s="11">
        <v>1</v>
      </c>
    </row>
    <row r="919" spans="1:22" ht="15" thickBot="1" x14ac:dyDescent="0.4">
      <c r="A919" s="6">
        <v>43287</v>
      </c>
      <c r="C919" s="3">
        <f>'All coins'!B919/'All coins'!S919</f>
        <v>0.70598641573396992</v>
      </c>
      <c r="D919" s="3">
        <f>'All coins'!E919/'All coins'!S919</f>
        <v>0.15365903210070392</v>
      </c>
      <c r="E919" s="3">
        <f>'All coins'!H919/'All coins'!S919</f>
        <v>2.9133166993214103E-2</v>
      </c>
      <c r="F919" s="3">
        <f>'All coins'!K919/'All coins'!S919</f>
        <v>4.4672385806393752E-2</v>
      </c>
      <c r="G919" s="3">
        <f>'All coins'!N919/'All coins'!S919</f>
        <v>6.6548999365718342E-2</v>
      </c>
      <c r="H919" s="3"/>
      <c r="I919" s="4">
        <f t="shared" si="18"/>
        <v>1</v>
      </c>
      <c r="L919" s="1">
        <f>'All coins'!D919</f>
        <v>6551.5995790265088</v>
      </c>
      <c r="M919" s="1">
        <f>'All coins'!G919</f>
        <v>469.02976753030907</v>
      </c>
      <c r="N919" s="1">
        <f>'All coins'!J919</f>
        <v>0.47827650931959231</v>
      </c>
      <c r="O919" s="1">
        <f>'All coins'!M919</f>
        <v>83.337236266217914</v>
      </c>
      <c r="P919" s="1">
        <f>'All coins'!P919</f>
        <v>742.89869455667304</v>
      </c>
      <c r="Q919" s="1"/>
      <c r="R919" s="11">
        <v>1</v>
      </c>
      <c r="S919" s="11">
        <v>1</v>
      </c>
      <c r="T919" s="11">
        <v>1</v>
      </c>
      <c r="U919" s="11">
        <v>1</v>
      </c>
      <c r="V919" s="11">
        <v>1</v>
      </c>
    </row>
    <row r="920" spans="1:22" ht="15" thickBot="1" x14ac:dyDescent="0.4">
      <c r="A920" s="7">
        <v>43288</v>
      </c>
      <c r="C920" s="3">
        <f>'All coins'!B920/'All coins'!S920</f>
        <v>0.71709281029561678</v>
      </c>
      <c r="D920" s="3">
        <f>'All coins'!E920/'All coins'!S920</f>
        <v>0.15607475420093533</v>
      </c>
      <c r="E920" s="3">
        <f>'All coins'!H920/'All coins'!S920</f>
        <v>2.9736150614596231E-2</v>
      </c>
      <c r="F920" s="3">
        <f>'All coins'!K920/'All coins'!S920</f>
        <v>3.9468301869452549E-2</v>
      </c>
      <c r="G920" s="3">
        <f>'All coins'!N920/'All coins'!S920</f>
        <v>5.7627983019399184E-2</v>
      </c>
      <c r="H920" s="3"/>
      <c r="I920" s="4">
        <f t="shared" si="18"/>
        <v>1</v>
      </c>
      <c r="L920" s="1">
        <f>'All coins'!D920</f>
        <v>6598.7613679986798</v>
      </c>
      <c r="M920" s="1">
        <f>'All coins'!G920</f>
        <v>479.24013213366152</v>
      </c>
      <c r="N920" s="1">
        <f>'All coins'!J920</f>
        <v>0.4765135039057784</v>
      </c>
      <c r="O920" s="1">
        <f>'All coins'!M920</f>
        <v>83.030372315010311</v>
      </c>
      <c r="P920" s="1">
        <f>'All coins'!P920</f>
        <v>731.84386377085389</v>
      </c>
      <c r="Q920" s="1"/>
      <c r="R920" s="11">
        <v>1</v>
      </c>
      <c r="S920" s="11">
        <v>1</v>
      </c>
      <c r="T920" s="11">
        <v>1</v>
      </c>
      <c r="U920" s="11">
        <v>1</v>
      </c>
      <c r="V920" s="11">
        <v>1</v>
      </c>
    </row>
    <row r="921" spans="1:22" ht="15" thickBot="1" x14ac:dyDescent="0.4">
      <c r="A921" s="6">
        <v>43289</v>
      </c>
      <c r="C921" s="3">
        <f>'All coins'!B921/'All coins'!S921</f>
        <v>0.7097826187660069</v>
      </c>
      <c r="D921" s="3">
        <f>'All coins'!E921/'All coins'!S921</f>
        <v>0.1721700439614344</v>
      </c>
      <c r="E921" s="3">
        <f>'All coins'!H921/'All coins'!S921</f>
        <v>1.7398854777299497E-2</v>
      </c>
      <c r="F921" s="3">
        <f>'All coins'!K921/'All coins'!S921</f>
        <v>5.0578658702498933E-2</v>
      </c>
      <c r="G921" s="3">
        <f>'All coins'!N921/'All coins'!S921</f>
        <v>5.0069823792760239E-2</v>
      </c>
      <c r="H921" s="3"/>
      <c r="I921" s="4">
        <f t="shared" si="18"/>
        <v>1</v>
      </c>
      <c r="L921" s="1">
        <f>'All coins'!D921</f>
        <v>6748.7383132003197</v>
      </c>
      <c r="M921" s="1">
        <f>'All coins'!G921</f>
        <v>486.38025325019038</v>
      </c>
      <c r="N921" s="1">
        <f>'All coins'!J921</f>
        <v>0.4852326921135981</v>
      </c>
      <c r="O921" s="1">
        <f>'All coins'!M921</f>
        <v>84.782353769694055</v>
      </c>
      <c r="P921" s="1">
        <f>'All coins'!P921</f>
        <v>770.52262596579965</v>
      </c>
      <c r="Q921" s="1"/>
      <c r="R921" s="11">
        <v>1</v>
      </c>
      <c r="S921" s="11">
        <v>1</v>
      </c>
      <c r="T921" s="11">
        <v>1</v>
      </c>
      <c r="U921" s="11">
        <v>1</v>
      </c>
      <c r="V921" s="11">
        <v>1</v>
      </c>
    </row>
    <row r="922" spans="1:22" ht="15" thickBot="1" x14ac:dyDescent="0.4">
      <c r="A922" s="7">
        <v>43290</v>
      </c>
      <c r="C922" s="3">
        <f>'All coins'!B922/'All coins'!S922</f>
        <v>0.68811872426111553</v>
      </c>
      <c r="D922" s="3">
        <f>'All coins'!E922/'All coins'!S922</f>
        <v>0.1977050845456198</v>
      </c>
      <c r="E922" s="3">
        <f>'All coins'!H922/'All coins'!S922</f>
        <v>2.9458784772429528E-2</v>
      </c>
      <c r="F922" s="3">
        <f>'All coins'!K922/'All coins'!S922</f>
        <v>3.9310650295266744E-2</v>
      </c>
      <c r="G922" s="3">
        <f>'All coins'!N922/'All coins'!S922</f>
        <v>4.5406756125568298E-2</v>
      </c>
      <c r="H922" s="3"/>
      <c r="I922" s="4">
        <f t="shared" si="18"/>
        <v>1</v>
      </c>
      <c r="L922" s="1">
        <f>'All coins'!D922</f>
        <v>6718.1703346263903</v>
      </c>
      <c r="M922" s="1">
        <f>'All coins'!G922</f>
        <v>476.34064566952605</v>
      </c>
      <c r="N922" s="1">
        <f>'All coins'!J922</f>
        <v>0.47805050497123841</v>
      </c>
      <c r="O922" s="1">
        <f>'All coins'!M922</f>
        <v>82.258270997715101</v>
      </c>
      <c r="P922" s="1">
        <f>'All coins'!P922</f>
        <v>749.02756808108632</v>
      </c>
      <c r="Q922" s="1"/>
      <c r="R922" s="11">
        <v>1</v>
      </c>
      <c r="S922" s="11">
        <v>1</v>
      </c>
      <c r="T922" s="11">
        <v>1</v>
      </c>
      <c r="U922" s="11">
        <v>1</v>
      </c>
      <c r="V922" s="11">
        <v>1</v>
      </c>
    </row>
    <row r="923" spans="1:22" ht="15" thickBot="1" x14ac:dyDescent="0.4">
      <c r="A923" s="6">
        <v>43291</v>
      </c>
      <c r="C923" s="3">
        <f>'All coins'!B923/'All coins'!S923</f>
        <v>0.65985956922384759</v>
      </c>
      <c r="D923" s="3">
        <f>'All coins'!E923/'All coins'!S923</f>
        <v>0.24285626385978798</v>
      </c>
      <c r="E923" s="3">
        <f>'All coins'!H923/'All coins'!S923</f>
        <v>1.8620303976792402E-2</v>
      </c>
      <c r="F923" s="3">
        <f>'All coins'!K923/'All coins'!S923</f>
        <v>3.8288026208907019E-2</v>
      </c>
      <c r="G923" s="3">
        <f>'All coins'!N923/'All coins'!S923</f>
        <v>4.0375836730665166E-2</v>
      </c>
      <c r="H923" s="3"/>
      <c r="I923" s="4">
        <f t="shared" si="18"/>
        <v>1.0000000000000002</v>
      </c>
      <c r="L923" s="1">
        <f>'All coins'!D923</f>
        <v>6632.3258156869661</v>
      </c>
      <c r="M923" s="1">
        <f>'All coins'!G923</f>
        <v>440.74356098636702</v>
      </c>
      <c r="N923" s="1">
        <f>'All coins'!J923</f>
        <v>0.47234614835498562</v>
      </c>
      <c r="O923" s="1">
        <f>'All coins'!M923</f>
        <v>80.429670281851841</v>
      </c>
      <c r="P923" s="1">
        <f>'All coins'!P923</f>
        <v>729.16707383947858</v>
      </c>
      <c r="Q923" s="1"/>
      <c r="R923" s="11">
        <v>1</v>
      </c>
      <c r="S923" s="11">
        <v>1</v>
      </c>
      <c r="T923" s="11">
        <v>1</v>
      </c>
      <c r="U923" s="11">
        <v>1</v>
      </c>
      <c r="V923" s="11">
        <v>1</v>
      </c>
    </row>
    <row r="924" spans="1:22" ht="15" thickBot="1" x14ac:dyDescent="0.4">
      <c r="A924" s="7">
        <v>43292</v>
      </c>
      <c r="C924" s="3">
        <f>'All coins'!B924/'All coins'!S924</f>
        <v>0.62254886134164356</v>
      </c>
      <c r="D924" s="3">
        <f>'All coins'!E924/'All coins'!S924</f>
        <v>0.23073206859142531</v>
      </c>
      <c r="E924" s="3">
        <f>'All coins'!H924/'All coins'!S924</f>
        <v>3.1472772171778511E-2</v>
      </c>
      <c r="F924" s="3">
        <f>'All coins'!K924/'All coins'!S924</f>
        <v>6.0610127384101133E-2</v>
      </c>
      <c r="G924" s="3">
        <f>'All coins'!N924/'All coins'!S924</f>
        <v>5.4636170511051387E-2</v>
      </c>
      <c r="H924" s="3"/>
      <c r="I924" s="4">
        <f t="shared" si="18"/>
        <v>0.99999999999999978</v>
      </c>
      <c r="L924" s="1">
        <f>'All coins'!D924</f>
        <v>6341.8137143999784</v>
      </c>
      <c r="M924" s="1">
        <f>'All coins'!G924</f>
        <v>439.5534668549775</v>
      </c>
      <c r="N924" s="1">
        <f>'All coins'!J924</f>
        <v>0.44167149820628554</v>
      </c>
      <c r="O924" s="1">
        <f>'All coins'!M924</f>
        <v>75.901411144302159</v>
      </c>
      <c r="P924" s="1">
        <f>'All coins'!P924</f>
        <v>686.46692707694604</v>
      </c>
      <c r="Q924" s="1"/>
      <c r="R924" s="11">
        <v>1</v>
      </c>
      <c r="S924" s="11">
        <v>1</v>
      </c>
      <c r="T924" s="11">
        <v>1</v>
      </c>
      <c r="U924" s="11">
        <v>1</v>
      </c>
      <c r="V924" s="11">
        <v>1</v>
      </c>
    </row>
    <row r="925" spans="1:22" ht="15" thickBot="1" x14ac:dyDescent="0.4">
      <c r="A925" s="6">
        <v>43293</v>
      </c>
      <c r="C925" s="3">
        <f>'All coins'!B925/'All coins'!S925</f>
        <v>0.69219205358136071</v>
      </c>
      <c r="D925" s="3">
        <f>'All coins'!E925/'All coins'!S925</f>
        <v>0.19876257677737075</v>
      </c>
      <c r="E925" s="3">
        <f>'All coins'!H925/'All coins'!S925</f>
        <v>2.1050016436518732E-2</v>
      </c>
      <c r="F925" s="3">
        <f>'All coins'!K925/'All coins'!S925</f>
        <v>4.7530973585364289E-2</v>
      </c>
      <c r="G925" s="3">
        <f>'All coins'!N925/'All coins'!S925</f>
        <v>4.0464379619385572E-2</v>
      </c>
      <c r="H925" s="3"/>
      <c r="I925" s="4">
        <f t="shared" si="18"/>
        <v>1</v>
      </c>
      <c r="L925" s="1">
        <f>'All coins'!D925</f>
        <v>6391.9710193075616</v>
      </c>
      <c r="M925" s="1">
        <f>'All coins'!G925</f>
        <v>435.06152692590189</v>
      </c>
      <c r="N925" s="1">
        <f>'All coins'!J925</f>
        <v>0.44860708182731152</v>
      </c>
      <c r="O925" s="1">
        <f>'All coins'!M925</f>
        <v>78.272349203984632</v>
      </c>
      <c r="P925" s="1">
        <f>'All coins'!P925</f>
        <v>706.77008354234374</v>
      </c>
      <c r="Q925" s="1"/>
      <c r="R925" s="11">
        <v>1</v>
      </c>
      <c r="S925" s="11">
        <v>1</v>
      </c>
      <c r="T925" s="11">
        <v>1</v>
      </c>
      <c r="U925" s="11">
        <v>1</v>
      </c>
      <c r="V925" s="11">
        <v>1</v>
      </c>
    </row>
    <row r="926" spans="1:22" ht="15" thickBot="1" x14ac:dyDescent="0.4">
      <c r="A926" s="7">
        <v>43294</v>
      </c>
      <c r="C926" s="3">
        <f>'All coins'!B926/'All coins'!S926</f>
        <v>0.72931525207504477</v>
      </c>
      <c r="D926" s="3">
        <f>'All coins'!E926/'All coins'!S926</f>
        <v>0.15053955173485384</v>
      </c>
      <c r="E926" s="3">
        <f>'All coins'!H926/'All coins'!S926</f>
        <v>2.6901235166821656E-2</v>
      </c>
      <c r="F926" s="3">
        <f>'All coins'!K926/'All coins'!S926</f>
        <v>4.2312205839223231E-2</v>
      </c>
      <c r="G926" s="3">
        <f>'All coins'!N926/'All coins'!S926</f>
        <v>5.0931755184056619E-2</v>
      </c>
      <c r="H926" s="3"/>
      <c r="I926" s="4">
        <f t="shared" si="18"/>
        <v>1</v>
      </c>
      <c r="L926" s="1">
        <f>'All coins'!D926</f>
        <v>6289.9813737686463</v>
      </c>
      <c r="M926" s="1">
        <f>'All coins'!G926</f>
        <v>432.1969955300537</v>
      </c>
      <c r="N926" s="1">
        <f>'All coins'!J926</f>
        <v>0.437365456440377</v>
      </c>
      <c r="O926" s="1">
        <f>'All coins'!M926</f>
        <v>76.978546647245722</v>
      </c>
      <c r="P926" s="1">
        <f>'All coins'!P926</f>
        <v>686.69137996656957</v>
      </c>
      <c r="Q926" s="1"/>
      <c r="R926" s="11">
        <v>1</v>
      </c>
      <c r="S926" s="11">
        <v>1</v>
      </c>
      <c r="T926" s="11">
        <v>1</v>
      </c>
      <c r="U926" s="11">
        <v>1</v>
      </c>
      <c r="V926" s="11">
        <v>1</v>
      </c>
    </row>
    <row r="927" spans="1:22" ht="15" thickBot="1" x14ac:dyDescent="0.4">
      <c r="A927" s="6">
        <v>43295</v>
      </c>
      <c r="C927" s="3">
        <f>'All coins'!B927/'All coins'!S927</f>
        <v>0.71920654806551387</v>
      </c>
      <c r="D927" s="3">
        <f>'All coins'!E927/'All coins'!S927</f>
        <v>0.14895974811467588</v>
      </c>
      <c r="E927" s="3">
        <f>'All coins'!H927/'All coins'!S927</f>
        <v>2.9758521984163681E-2</v>
      </c>
      <c r="F927" s="3">
        <f>'All coins'!K927/'All coins'!S927</f>
        <v>5.5000771998925078E-2</v>
      </c>
      <c r="G927" s="3">
        <f>'All coins'!N927/'All coins'!S927</f>
        <v>4.7074409836721363E-2</v>
      </c>
      <c r="H927" s="3"/>
      <c r="I927" s="4">
        <f t="shared" si="18"/>
        <v>0.99999999999999989</v>
      </c>
      <c r="L927" s="1">
        <f>'All coins'!D927</f>
        <v>6273.6809721627105</v>
      </c>
      <c r="M927" s="1">
        <f>'All coins'!G927</f>
        <v>433.27445917517298</v>
      </c>
      <c r="N927" s="1">
        <f>'All coins'!J927</f>
        <v>0.43747297714608946</v>
      </c>
      <c r="O927" s="1">
        <f>'All coins'!M927</f>
        <v>76.682279520080201</v>
      </c>
      <c r="P927" s="1">
        <f>'All coins'!P927</f>
        <v>694.58375012994406</v>
      </c>
      <c r="Q927" s="1"/>
      <c r="R927" s="11">
        <v>1</v>
      </c>
      <c r="S927" s="11">
        <v>1</v>
      </c>
      <c r="T927" s="11">
        <v>1</v>
      </c>
      <c r="U927" s="11">
        <v>1</v>
      </c>
      <c r="V927" s="11">
        <v>1</v>
      </c>
    </row>
    <row r="928" spans="1:22" ht="15" thickBot="1" x14ac:dyDescent="0.4">
      <c r="A928" s="7">
        <v>43296</v>
      </c>
      <c r="C928" s="3">
        <f>'All coins'!B928/'All coins'!S928</f>
        <v>0.69459291455503624</v>
      </c>
      <c r="D928" s="3">
        <f>'All coins'!E928/'All coins'!S928</f>
        <v>0.20714981449572736</v>
      </c>
      <c r="E928" s="3">
        <f>'All coins'!H928/'All coins'!S928</f>
        <v>2.2104180218855383E-2</v>
      </c>
      <c r="F928" s="3">
        <f>'All coins'!K928/'All coins'!S928</f>
        <v>3.9208255380779718E-2</v>
      </c>
      <c r="G928" s="3">
        <f>'All coins'!N928/'All coins'!S928</f>
        <v>3.6944835349601371E-2</v>
      </c>
      <c r="H928" s="3"/>
      <c r="I928" s="4">
        <f t="shared" si="18"/>
        <v>1.0000000000000002</v>
      </c>
      <c r="L928" s="1">
        <f>'All coins'!D928</f>
        <v>6320.2396664989028</v>
      </c>
      <c r="M928" s="1">
        <f>'All coins'!G928</f>
        <v>446.98513301071512</v>
      </c>
      <c r="N928" s="1">
        <f>'All coins'!J928</f>
        <v>0.43876671078359908</v>
      </c>
      <c r="O928" s="1">
        <f>'All coins'!M928</f>
        <v>76.259496568720664</v>
      </c>
      <c r="P928" s="1">
        <f>'All coins'!P928</f>
        <v>700.78426985309204</v>
      </c>
      <c r="Q928" s="1"/>
      <c r="R928" s="11">
        <v>1</v>
      </c>
      <c r="S928" s="11">
        <v>1</v>
      </c>
      <c r="T928" s="11">
        <v>1</v>
      </c>
      <c r="U928" s="11">
        <v>1</v>
      </c>
      <c r="V928" s="11">
        <v>1</v>
      </c>
    </row>
    <row r="929" spans="1:22" ht="15" thickBot="1" x14ac:dyDescent="0.4">
      <c r="A929" s="6">
        <v>43297</v>
      </c>
      <c r="C929" s="3">
        <f>'All coins'!B929/'All coins'!S929</f>
        <v>0.69523405680914141</v>
      </c>
      <c r="D929" s="3">
        <f>'All coins'!E929/'All coins'!S929</f>
        <v>0.22194832407430404</v>
      </c>
      <c r="E929" s="3">
        <f>'All coins'!H929/'All coins'!S929</f>
        <v>1.5036983361200743E-2</v>
      </c>
      <c r="F929" s="3">
        <f>'All coins'!K929/'All coins'!S929</f>
        <v>3.0193001133006873E-2</v>
      </c>
      <c r="G929" s="3">
        <f>'All coins'!N929/'All coins'!S929</f>
        <v>3.758763462234678E-2</v>
      </c>
      <c r="H929" s="3"/>
      <c r="I929" s="4">
        <f t="shared" si="18"/>
        <v>0.99999999999999978</v>
      </c>
      <c r="L929" s="1">
        <f>'All coins'!D929</f>
        <v>6465.4729000561592</v>
      </c>
      <c r="M929" s="1">
        <f>'All coins'!G929</f>
        <v>473.29629773982413</v>
      </c>
      <c r="N929" s="1">
        <f>'All coins'!J929</f>
        <v>0.44688903687632936</v>
      </c>
      <c r="O929" s="1">
        <f>'All coins'!M929</f>
        <v>78.540227332041781</v>
      </c>
      <c r="P929" s="1">
        <f>'All coins'!P929</f>
        <v>723.58828738962518</v>
      </c>
      <c r="Q929" s="1"/>
      <c r="R929" s="11">
        <v>1</v>
      </c>
      <c r="S929" s="11">
        <v>1</v>
      </c>
      <c r="T929" s="11">
        <v>1</v>
      </c>
      <c r="U929" s="11">
        <v>1</v>
      </c>
      <c r="V929" s="11">
        <v>1</v>
      </c>
    </row>
    <row r="930" spans="1:22" ht="15" thickBot="1" x14ac:dyDescent="0.4">
      <c r="A930" s="7">
        <v>43298</v>
      </c>
      <c r="C930" s="3">
        <f>'All coins'!B930/'All coins'!S930</f>
        <v>0.67644329888657106</v>
      </c>
      <c r="D930" s="3">
        <f>'All coins'!E930/'All coins'!S930</f>
        <v>0.19470160784074006</v>
      </c>
      <c r="E930" s="3">
        <f>'All coins'!H930/'All coins'!S930</f>
        <v>2.3009903705381415E-2</v>
      </c>
      <c r="F930" s="3">
        <f>'All coins'!K930/'All coins'!S930</f>
        <v>3.399910813852481E-2</v>
      </c>
      <c r="G930" s="3">
        <f>'All coins'!N930/'All coins'!S930</f>
        <v>7.1846081428782738E-2</v>
      </c>
      <c r="H930" s="3"/>
      <c r="I930" s="4">
        <f t="shared" si="18"/>
        <v>1</v>
      </c>
      <c r="L930" s="1">
        <f>'All coins'!D930</f>
        <v>6799.5182651750265</v>
      </c>
      <c r="M930" s="1">
        <f>'All coins'!G930</f>
        <v>493.86334392206601</v>
      </c>
      <c r="N930" s="1">
        <f>'All coins'!J930</f>
        <v>0.4815571712463198</v>
      </c>
      <c r="O930" s="1">
        <f>'All coins'!M930</f>
        <v>83.547793834957432</v>
      </c>
      <c r="P930" s="1">
        <f>'All coins'!P930</f>
        <v>800.11281088681289</v>
      </c>
      <c r="Q930" s="1"/>
      <c r="R930" s="11">
        <v>1</v>
      </c>
      <c r="S930" s="11">
        <v>1</v>
      </c>
      <c r="T930" s="11">
        <v>1</v>
      </c>
      <c r="U930" s="11">
        <v>1</v>
      </c>
      <c r="V930" s="11">
        <v>1</v>
      </c>
    </row>
    <row r="931" spans="1:22" ht="15" thickBot="1" x14ac:dyDescent="0.4">
      <c r="A931" s="6">
        <v>43299</v>
      </c>
      <c r="C931" s="3">
        <f>'All coins'!B931/'All coins'!S931</f>
        <v>0.69820017982325389</v>
      </c>
      <c r="D931" s="3">
        <f>'All coins'!E931/'All coins'!S931</f>
        <v>0.16254745295702058</v>
      </c>
      <c r="E931" s="3">
        <f>'All coins'!H931/'All coins'!S931</f>
        <v>2.8697494619669337E-2</v>
      </c>
      <c r="F931" s="3">
        <f>'All coins'!K931/'All coins'!S931</f>
        <v>4.2021455257006783E-2</v>
      </c>
      <c r="G931" s="3">
        <f>'All coins'!N931/'All coins'!S931</f>
        <v>6.8533417343049227E-2</v>
      </c>
      <c r="H931" s="3"/>
      <c r="I931" s="4">
        <f t="shared" si="18"/>
        <v>0.99999999999999967</v>
      </c>
      <c r="L931" s="1">
        <f>'All coins'!D931</f>
        <v>7263.4604910645039</v>
      </c>
      <c r="M931" s="1">
        <f>'All coins'!G931</f>
        <v>486.79880883788201</v>
      </c>
      <c r="N931" s="1">
        <f>'All coins'!J931</f>
        <v>0.50626280199616347</v>
      </c>
      <c r="O931" s="1">
        <f>'All coins'!M931</f>
        <v>88.991451359276468</v>
      </c>
      <c r="P931" s="1">
        <f>'All coins'!P931</f>
        <v>852.52503596892609</v>
      </c>
      <c r="Q931" s="1"/>
      <c r="R931" s="11">
        <v>1</v>
      </c>
      <c r="S931" s="11">
        <v>1</v>
      </c>
      <c r="T931" s="11">
        <v>1</v>
      </c>
      <c r="U931" s="11">
        <v>1</v>
      </c>
      <c r="V931" s="11">
        <v>1</v>
      </c>
    </row>
    <row r="932" spans="1:22" ht="15" thickBot="1" x14ac:dyDescent="0.4">
      <c r="A932" s="7">
        <v>43300</v>
      </c>
      <c r="C932" s="3">
        <f>'All coins'!B932/'All coins'!S932</f>
        <v>0.72294402927043278</v>
      </c>
      <c r="D932" s="3">
        <f>'All coins'!E932/'All coins'!S932</f>
        <v>0.12390830331078573</v>
      </c>
      <c r="E932" s="3">
        <f>'All coins'!H932/'All coins'!S932</f>
        <v>3.2143964211268507E-2</v>
      </c>
      <c r="F932" s="3">
        <f>'All coins'!K932/'All coins'!S932</f>
        <v>5.6353230930850401E-2</v>
      </c>
      <c r="G932" s="3">
        <f>'All coins'!N932/'All coins'!S932</f>
        <v>6.4650472276662554E-2</v>
      </c>
      <c r="H932" s="3"/>
      <c r="I932" s="4">
        <f t="shared" si="18"/>
        <v>1</v>
      </c>
      <c r="L932" s="1">
        <f>'All coins'!D932</f>
        <v>7344.3046283107387</v>
      </c>
      <c r="M932" s="1">
        <f>'All coins'!G932</f>
        <v>473.5128297338498</v>
      </c>
      <c r="N932" s="1">
        <f>'All coins'!J932</f>
        <v>0.48859786433865288</v>
      </c>
      <c r="O932" s="1">
        <f>'All coins'!M932</f>
        <v>86.214392069860907</v>
      </c>
      <c r="P932" s="1">
        <f>'All coins'!P932</f>
        <v>824.30325907405461</v>
      </c>
      <c r="Q932" s="1"/>
      <c r="R932" s="11">
        <v>1</v>
      </c>
      <c r="S932" s="11">
        <v>1</v>
      </c>
      <c r="T932" s="11">
        <v>1</v>
      </c>
      <c r="U932" s="11">
        <v>1</v>
      </c>
      <c r="V932" s="11">
        <v>1</v>
      </c>
    </row>
    <row r="933" spans="1:22" ht="15" thickBot="1" x14ac:dyDescent="0.4">
      <c r="A933" s="6">
        <v>43301</v>
      </c>
      <c r="C933" s="3">
        <f>'All coins'!B933/'All coins'!S933</f>
        <v>0.74858397604802529</v>
      </c>
      <c r="D933" s="3">
        <f>'All coins'!E933/'All coins'!S933</f>
        <v>0.15239218909385394</v>
      </c>
      <c r="E933" s="3">
        <f>'All coins'!H933/'All coins'!S933</f>
        <v>2.3540718815304292E-2</v>
      </c>
      <c r="F933" s="3">
        <f>'All coins'!K933/'All coins'!S933</f>
        <v>3.4668548257056363E-2</v>
      </c>
      <c r="G933" s="3">
        <f>'All coins'!N933/'All coins'!S933</f>
        <v>4.081456778576005E-2</v>
      </c>
      <c r="H933" s="3"/>
      <c r="I933" s="4">
        <f t="shared" si="18"/>
        <v>1</v>
      </c>
      <c r="L933" s="1">
        <f>'All coins'!D933</f>
        <v>7409.2453775409867</v>
      </c>
      <c r="M933" s="1">
        <f>'All coins'!G933</f>
        <v>454.70126719664353</v>
      </c>
      <c r="N933" s="1">
        <f>'All coins'!J933</f>
        <v>0.47752405975209311</v>
      </c>
      <c r="O933" s="1">
        <f>'All coins'!M933</f>
        <v>86.222577690530073</v>
      </c>
      <c r="P933" s="1">
        <f>'All coins'!P933</f>
        <v>824.88490218150673</v>
      </c>
      <c r="Q933" s="1"/>
      <c r="R933" s="11">
        <v>1</v>
      </c>
      <c r="S933" s="11">
        <v>1</v>
      </c>
      <c r="T933" s="11">
        <v>1</v>
      </c>
      <c r="U933" s="11">
        <v>1</v>
      </c>
      <c r="V933" s="11">
        <v>1</v>
      </c>
    </row>
    <row r="934" spans="1:22" ht="15" thickBot="1" x14ac:dyDescent="0.4">
      <c r="A934" s="7">
        <v>43302</v>
      </c>
      <c r="C934" s="3">
        <f>'All coins'!B934/'All coins'!S934</f>
        <v>0.72934820115778842</v>
      </c>
      <c r="D934" s="3">
        <f>'All coins'!E934/'All coins'!S934</f>
        <v>0.12566177456636651</v>
      </c>
      <c r="E934" s="3">
        <f>'All coins'!H934/'All coins'!S934</f>
        <v>4.0562907331687111E-2</v>
      </c>
      <c r="F934" s="3">
        <f>'All coins'!K934/'All coins'!S934</f>
        <v>4.4746955762256908E-2</v>
      </c>
      <c r="G934" s="3">
        <f>'All coins'!N934/'All coins'!S934</f>
        <v>5.9680161181901073E-2</v>
      </c>
      <c r="H934" s="3"/>
      <c r="I934" s="4">
        <f t="shared" si="18"/>
        <v>1</v>
      </c>
      <c r="L934" s="1">
        <f>'All coins'!D934</f>
        <v>7289.935721638255</v>
      </c>
      <c r="M934" s="1">
        <f>'All coins'!G934</f>
        <v>455.64160327013684</v>
      </c>
      <c r="N934" s="1">
        <f>'All coins'!J934</f>
        <v>0.4448584942876519</v>
      </c>
      <c r="O934" s="1">
        <f>'All coins'!M934</f>
        <v>81.75019394000212</v>
      </c>
      <c r="P934" s="1">
        <f>'All coins'!P934</f>
        <v>763.00280108280765</v>
      </c>
      <c r="Q934" s="1"/>
      <c r="R934" s="11">
        <v>1</v>
      </c>
      <c r="S934" s="11">
        <v>1</v>
      </c>
      <c r="T934" s="11">
        <v>1</v>
      </c>
      <c r="U934" s="11">
        <v>1</v>
      </c>
      <c r="V934" s="11">
        <v>1</v>
      </c>
    </row>
    <row r="935" spans="1:22" ht="15" thickBot="1" x14ac:dyDescent="0.4">
      <c r="A935" s="6">
        <v>43303</v>
      </c>
      <c r="C935" s="3">
        <f>'All coins'!B935/'All coins'!S935</f>
        <v>0.78246821307420977</v>
      </c>
      <c r="D935" s="3">
        <f>'All coins'!E935/'All coins'!S935</f>
        <v>0.11348611111687687</v>
      </c>
      <c r="E935" s="3">
        <f>'All coins'!H935/'All coins'!S935</f>
        <v>2.3121281754797607E-2</v>
      </c>
      <c r="F935" s="3">
        <f>'All coins'!K935/'All coins'!S935</f>
        <v>3.8752668857535214E-2</v>
      </c>
      <c r="G935" s="3">
        <f>'All coins'!N935/'All coins'!S935</f>
        <v>4.2171725196580488E-2</v>
      </c>
      <c r="H935" s="3"/>
      <c r="I935" s="4">
        <f t="shared" si="18"/>
        <v>1</v>
      </c>
      <c r="L935" s="1">
        <f>'All coins'!D935</f>
        <v>7281.5138830511123</v>
      </c>
      <c r="M935" s="1">
        <f>'All coins'!G935</f>
        <v>459.0958097953179</v>
      </c>
      <c r="N935" s="1">
        <f>'All coins'!J935</f>
        <v>0.45426707084764079</v>
      </c>
      <c r="O935" s="1">
        <f>'All coins'!M935</f>
        <v>83.553530545468888</v>
      </c>
      <c r="P935" s="1">
        <f>'All coins'!P935</f>
        <v>786.72049813074671</v>
      </c>
      <c r="Q935" s="1"/>
      <c r="R935" s="11">
        <v>1</v>
      </c>
      <c r="S935" s="11">
        <v>1</v>
      </c>
      <c r="T935" s="11">
        <v>1</v>
      </c>
      <c r="U935" s="11">
        <v>1</v>
      </c>
      <c r="V935" s="11">
        <v>1</v>
      </c>
    </row>
    <row r="936" spans="1:22" ht="15" thickBot="1" x14ac:dyDescent="0.4">
      <c r="A936" s="7">
        <v>43304</v>
      </c>
      <c r="C936" s="3">
        <f>'All coins'!B936/'All coins'!S936</f>
        <v>0.78984846552274768</v>
      </c>
      <c r="D936" s="3">
        <f>'All coins'!E936/'All coins'!S936</f>
        <v>0.13474352785272514</v>
      </c>
      <c r="E936" s="3">
        <f>'All coins'!H936/'All coins'!S936</f>
        <v>1.6311392116708411E-2</v>
      </c>
      <c r="F936" s="3">
        <f>'All coins'!K936/'All coins'!S936</f>
        <v>2.3114737219955276E-2</v>
      </c>
      <c r="G936" s="3">
        <f>'All coins'!N936/'All coins'!S936</f>
        <v>3.5981877287863465E-2</v>
      </c>
      <c r="H936" s="3"/>
      <c r="I936" s="4">
        <f t="shared" si="18"/>
        <v>1</v>
      </c>
      <c r="L936" s="1">
        <f>'All coins'!D936</f>
        <v>7306.6149643468334</v>
      </c>
      <c r="M936" s="1">
        <f>'All coins'!G936</f>
        <v>450.79493661397277</v>
      </c>
      <c r="N936" s="1">
        <f>'All coins'!J936</f>
        <v>0.44779243425497534</v>
      </c>
      <c r="O936" s="1">
        <f>'All coins'!M936</f>
        <v>82.210450992025045</v>
      </c>
      <c r="P936" s="1">
        <f>'All coins'!P936</f>
        <v>785.24097330564746</v>
      </c>
      <c r="Q936" s="1"/>
      <c r="R936" s="11">
        <v>1</v>
      </c>
      <c r="S936" s="11">
        <v>1</v>
      </c>
      <c r="T936" s="11">
        <v>1</v>
      </c>
      <c r="U936" s="11">
        <v>1</v>
      </c>
      <c r="V936" s="11">
        <v>1</v>
      </c>
    </row>
    <row r="937" spans="1:22" ht="15" thickBot="1" x14ac:dyDescent="0.4">
      <c r="A937" s="6">
        <v>43305</v>
      </c>
      <c r="C937" s="3">
        <f>'All coins'!B937/'All coins'!S937</f>
        <v>0.80308480269402593</v>
      </c>
      <c r="D937" s="3">
        <f>'All coins'!E937/'All coins'!S937</f>
        <v>0.12192451849636125</v>
      </c>
      <c r="E937" s="3">
        <f>'All coins'!H937/'All coins'!S937</f>
        <v>1.1387666959252019E-2</v>
      </c>
      <c r="F937" s="3">
        <f>'All coins'!K937/'All coins'!S937</f>
        <v>2.7056254018137139E-2</v>
      </c>
      <c r="G937" s="3">
        <f>'All coins'!N937/'All coins'!S937</f>
        <v>3.6546757832223553E-2</v>
      </c>
      <c r="H937" s="3"/>
      <c r="I937" s="4">
        <f t="shared" si="18"/>
        <v>0.99999999999999978</v>
      </c>
      <c r="L937" s="1">
        <f>'All coins'!D937</f>
        <v>7725.1416563127241</v>
      </c>
      <c r="M937" s="1">
        <f>'All coins'!G937</f>
        <v>472.22552216949623</v>
      </c>
      <c r="N937" s="1">
        <f>'All coins'!J937</f>
        <v>0.44514534484676199</v>
      </c>
      <c r="O937" s="1">
        <f>'All coins'!M937</f>
        <v>81.523427004203867</v>
      </c>
      <c r="P937" s="1">
        <f>'All coins'!P937</f>
        <v>781.87772102062695</v>
      </c>
      <c r="Q937" s="1"/>
      <c r="R937" s="11">
        <v>1</v>
      </c>
      <c r="S937" s="11">
        <v>1</v>
      </c>
      <c r="T937" s="11">
        <v>1</v>
      </c>
      <c r="U937" s="11">
        <v>1</v>
      </c>
      <c r="V937" s="11">
        <v>1</v>
      </c>
    </row>
    <row r="938" spans="1:22" ht="15" thickBot="1" x14ac:dyDescent="0.4">
      <c r="A938" s="7">
        <v>43306</v>
      </c>
      <c r="C938" s="3">
        <f>'All coins'!B938/'All coins'!S938</f>
        <v>0.79810922829152964</v>
      </c>
      <c r="D938" s="3">
        <f>'All coins'!E938/'All coins'!S938</f>
        <v>8.2896661091242843E-2</v>
      </c>
      <c r="E938" s="3">
        <f>'All coins'!H938/'All coins'!S938</f>
        <v>2.2432532645771216E-2</v>
      </c>
      <c r="F938" s="3">
        <f>'All coins'!K938/'All coins'!S938</f>
        <v>3.6923778985613782E-2</v>
      </c>
      <c r="G938" s="3">
        <f>'All coins'!N938/'All coins'!S938</f>
        <v>5.9637798985842622E-2</v>
      </c>
      <c r="H938" s="3"/>
      <c r="I938" s="4">
        <f t="shared" si="18"/>
        <v>1</v>
      </c>
      <c r="L938" s="1">
        <f>'All coins'!D938</f>
        <v>8278.0648565625906</v>
      </c>
      <c r="M938" s="1">
        <f>'All coins'!G938</f>
        <v>474.96735090281516</v>
      </c>
      <c r="N938" s="1">
        <f>'All coins'!J938</f>
        <v>0.45780260215669777</v>
      </c>
      <c r="O938" s="1">
        <f>'All coins'!M938</f>
        <v>89.163372042786577</v>
      </c>
      <c r="P938" s="1">
        <f>'All coins'!P938</f>
        <v>865.24657620599476</v>
      </c>
      <c r="Q938" s="1"/>
      <c r="R938" s="11">
        <v>1</v>
      </c>
      <c r="S938" s="11">
        <v>1</v>
      </c>
      <c r="T938" s="11">
        <v>1</v>
      </c>
      <c r="U938" s="11">
        <v>1</v>
      </c>
      <c r="V938" s="11">
        <v>1</v>
      </c>
    </row>
    <row r="939" spans="1:22" ht="15" thickBot="1" x14ac:dyDescent="0.4">
      <c r="A939" s="6">
        <v>43307</v>
      </c>
      <c r="C939" s="3">
        <f>'All coins'!B939/'All coins'!S939</f>
        <v>0.8195152123935896</v>
      </c>
      <c r="D939" s="3">
        <f>'All coins'!E939/'All coins'!S939</f>
        <v>8.329358897544252E-2</v>
      </c>
      <c r="E939" s="3">
        <f>'All coins'!H939/'All coins'!S939</f>
        <v>2.1248714807463723E-2</v>
      </c>
      <c r="F939" s="3">
        <f>'All coins'!K939/'All coins'!S939</f>
        <v>3.3425847585687181E-2</v>
      </c>
      <c r="G939" s="3">
        <f>'All coins'!N939/'All coins'!S939</f>
        <v>4.2516636237817068E-2</v>
      </c>
      <c r="H939" s="3"/>
      <c r="I939" s="4">
        <f t="shared" si="18"/>
        <v>1</v>
      </c>
      <c r="L939" s="1">
        <f>'All coins'!D939</f>
        <v>8039.2465389918998</v>
      </c>
      <c r="M939" s="1">
        <f>'All coins'!G939</f>
        <v>465.24649638808245</v>
      </c>
      <c r="N939" s="1">
        <f>'All coins'!J939</f>
        <v>0.45807834555188903</v>
      </c>
      <c r="O939" s="1">
        <f>'All coins'!M939</f>
        <v>86.25510495210429</v>
      </c>
      <c r="P939" s="1">
        <f>'All coins'!P939</f>
        <v>829.77025844879506</v>
      </c>
      <c r="Q939" s="1"/>
      <c r="R939" s="11">
        <v>1</v>
      </c>
      <c r="S939" s="11">
        <v>1</v>
      </c>
      <c r="T939" s="11">
        <v>1</v>
      </c>
      <c r="U939" s="11">
        <v>1</v>
      </c>
      <c r="V939" s="11">
        <v>1</v>
      </c>
    </row>
    <row r="940" spans="1:22" ht="15" thickBot="1" x14ac:dyDescent="0.4">
      <c r="A940" s="7">
        <v>43308</v>
      </c>
      <c r="C940" s="3">
        <f>'All coins'!B940/'All coins'!S940</f>
        <v>0.83175652815680523</v>
      </c>
      <c r="D940" s="3">
        <f>'All coins'!E940/'All coins'!S940</f>
        <v>9.0024157262630397E-2</v>
      </c>
      <c r="E940" s="3">
        <f>'All coins'!H940/'All coins'!S940</f>
        <v>1.4605612901283845E-2</v>
      </c>
      <c r="F940" s="3">
        <f>'All coins'!K940/'All coins'!S940</f>
        <v>2.7577509648213171E-2</v>
      </c>
      <c r="G940" s="3">
        <f>'All coins'!N940/'All coins'!S940</f>
        <v>3.6036192031067192E-2</v>
      </c>
      <c r="H940" s="3"/>
      <c r="I940" s="4">
        <f t="shared" si="18"/>
        <v>0.99999999999999978</v>
      </c>
      <c r="L940" s="1">
        <f>'All coins'!D940</f>
        <v>7945.6979413226545</v>
      </c>
      <c r="M940" s="1">
        <f>'All coins'!G940</f>
        <v>466.69593255499467</v>
      </c>
      <c r="N940" s="1">
        <f>'All coins'!J940</f>
        <v>0.44934958171248035</v>
      </c>
      <c r="O940" s="1">
        <f>'All coins'!M940</f>
        <v>83.50761902166164</v>
      </c>
      <c r="P940" s="1">
        <f>'All coins'!P940</f>
        <v>804.69769610344451</v>
      </c>
      <c r="Q940" s="1"/>
      <c r="R940" s="11">
        <v>1</v>
      </c>
      <c r="S940" s="11">
        <v>1</v>
      </c>
      <c r="T940" s="11">
        <v>1</v>
      </c>
      <c r="U940" s="11">
        <v>1</v>
      </c>
      <c r="V940" s="11">
        <v>1</v>
      </c>
    </row>
    <row r="941" spans="1:22" ht="15" thickBot="1" x14ac:dyDescent="0.4">
      <c r="A941" s="6">
        <v>43309</v>
      </c>
      <c r="C941" s="3">
        <f>'All coins'!B941/'All coins'!S941</f>
        <v>0.84653037352723115</v>
      </c>
      <c r="D941" s="3">
        <f>'All coins'!E941/'All coins'!S941</f>
        <v>6.3806358259712384E-2</v>
      </c>
      <c r="E941" s="3">
        <f>'All coins'!H941/'All coins'!S941</f>
        <v>1.295905818036662E-2</v>
      </c>
      <c r="F941" s="3">
        <f>'All coins'!K941/'All coins'!S941</f>
        <v>3.363853130701025E-2</v>
      </c>
      <c r="G941" s="3">
        <f>'All coins'!N941/'All coins'!S941</f>
        <v>4.3065678725679658E-2</v>
      </c>
      <c r="H941" s="3"/>
      <c r="I941" s="4">
        <f t="shared" si="18"/>
        <v>1</v>
      </c>
      <c r="L941" s="1">
        <f>'All coins'!D941</f>
        <v>8174.1339512803934</v>
      </c>
      <c r="M941" s="1">
        <f>'All coins'!G941</f>
        <v>468.9878868816329</v>
      </c>
      <c r="N941" s="1">
        <f>'All coins'!J941</f>
        <v>0.45447610577939168</v>
      </c>
      <c r="O941" s="1">
        <f>'All coins'!M941</f>
        <v>84.502214792275026</v>
      </c>
      <c r="P941" s="1">
        <f>'All coins'!P941</f>
        <v>819.81827657592783</v>
      </c>
      <c r="Q941" s="1"/>
      <c r="R941" s="11">
        <v>1</v>
      </c>
      <c r="S941" s="11">
        <v>1</v>
      </c>
      <c r="T941" s="11">
        <v>1</v>
      </c>
      <c r="U941" s="11">
        <v>1</v>
      </c>
      <c r="V941" s="11">
        <v>1</v>
      </c>
    </row>
    <row r="942" spans="1:22" ht="15" thickBot="1" x14ac:dyDescent="0.4">
      <c r="A942" s="7">
        <v>43310</v>
      </c>
      <c r="C942" s="3">
        <f>'All coins'!B942/'All coins'!S942</f>
        <v>0.86097903447714064</v>
      </c>
      <c r="D942" s="3">
        <f>'All coins'!E942/'All coins'!S942</f>
        <v>7.0196722900291511E-2</v>
      </c>
      <c r="E942" s="3">
        <f>'All coins'!H942/'All coins'!S942</f>
        <v>1.036334042315369E-2</v>
      </c>
      <c r="F942" s="3">
        <f>'All coins'!K942/'All coins'!S942</f>
        <v>2.6191085891401261E-2</v>
      </c>
      <c r="G942" s="3">
        <f>'All coins'!N942/'All coins'!S942</f>
        <v>3.226981630801308E-2</v>
      </c>
      <c r="H942" s="3"/>
      <c r="I942" s="4">
        <f t="shared" si="18"/>
        <v>1.0000000000000002</v>
      </c>
      <c r="L942" s="1">
        <f>'All coins'!D942</f>
        <v>8119.1884376901307</v>
      </c>
      <c r="M942" s="1">
        <f>'All coins'!G942</f>
        <v>467.26726058224057</v>
      </c>
      <c r="N942" s="1">
        <f>'All coins'!J942</f>
        <v>0.45741645543599646</v>
      </c>
      <c r="O942" s="1">
        <f>'All coins'!M942</f>
        <v>84.017622412653793</v>
      </c>
      <c r="P942" s="1">
        <f>'All coins'!P942</f>
        <v>822.26872508246367</v>
      </c>
      <c r="Q942" s="1"/>
      <c r="R942" s="11">
        <v>1</v>
      </c>
      <c r="S942" s="11">
        <v>1</v>
      </c>
      <c r="T942" s="11">
        <v>1</v>
      </c>
      <c r="U942" s="11">
        <v>1</v>
      </c>
      <c r="V942" s="11">
        <v>1</v>
      </c>
    </row>
    <row r="943" spans="1:22" ht="15" thickBot="1" x14ac:dyDescent="0.4">
      <c r="A943" s="6">
        <v>43311</v>
      </c>
      <c r="C943" s="3">
        <f>'All coins'!B943/'All coins'!S943</f>
        <v>0.83009973173646845</v>
      </c>
      <c r="D943" s="3">
        <f>'All coins'!E943/'All coins'!S943</f>
        <v>0.11387353416167485</v>
      </c>
      <c r="E943" s="3">
        <f>'All coins'!H943/'All coins'!S943</f>
        <v>6.5825655511750946E-3</v>
      </c>
      <c r="F943" s="3">
        <f>'All coins'!K943/'All coins'!S943</f>
        <v>1.7819685207912151E-2</v>
      </c>
      <c r="G943" s="3">
        <f>'All coins'!N943/'All coins'!S943</f>
        <v>3.162448334276962E-2</v>
      </c>
      <c r="H943" s="3"/>
      <c r="I943" s="4">
        <f t="shared" si="18"/>
        <v>1.0000000000000002</v>
      </c>
      <c r="L943" s="1">
        <f>'All coins'!D943</f>
        <v>7993.95739070332</v>
      </c>
      <c r="M943" s="1">
        <f>'All coins'!G943</f>
        <v>458.17527232624997</v>
      </c>
      <c r="N943" s="1">
        <f>'All coins'!J943</f>
        <v>0.45395700468520545</v>
      </c>
      <c r="O943" s="1">
        <f>'All coins'!M943</f>
        <v>83.987318194008452</v>
      </c>
      <c r="P943" s="1">
        <f>'All coins'!P943</f>
        <v>830.31330391486028</v>
      </c>
      <c r="Q943" s="1"/>
      <c r="R943" s="11">
        <v>1</v>
      </c>
      <c r="S943" s="11">
        <v>1</v>
      </c>
      <c r="T943" s="11">
        <v>1</v>
      </c>
      <c r="U943" s="11">
        <v>1</v>
      </c>
      <c r="V943" s="11">
        <v>1</v>
      </c>
    </row>
    <row r="944" spans="1:22" ht="15" thickBot="1" x14ac:dyDescent="0.4">
      <c r="A944" s="7">
        <v>43312</v>
      </c>
      <c r="C944" s="3">
        <f>'All coins'!B944/'All coins'!S944</f>
        <v>0.8319804646865594</v>
      </c>
      <c r="D944" s="3">
        <f>'All coins'!E944/'All coins'!S944</f>
        <v>9.6042737680813617E-2</v>
      </c>
      <c r="E944" s="3">
        <f>'All coins'!H944/'All coins'!S944</f>
        <v>1.2389416716703168E-2</v>
      </c>
      <c r="F944" s="3">
        <f>'All coins'!K944/'All coins'!S944</f>
        <v>2.5609495205559597E-2</v>
      </c>
      <c r="G944" s="3">
        <f>'All coins'!N944/'All coins'!S944</f>
        <v>3.3977885710364135E-2</v>
      </c>
      <c r="H944" s="3"/>
      <c r="I944" s="4">
        <f t="shared" si="18"/>
        <v>0.99999999999999978</v>
      </c>
      <c r="L944" s="1">
        <f>'All coins'!D944</f>
        <v>7888.6789184106146</v>
      </c>
      <c r="M944" s="1">
        <f>'All coins'!G944</f>
        <v>440.55651612570534</v>
      </c>
      <c r="N944" s="1">
        <f>'All coins'!J944</f>
        <v>0.4453265275327572</v>
      </c>
      <c r="O944" s="1">
        <f>'All coins'!M944</f>
        <v>82.208850729781133</v>
      </c>
      <c r="P944" s="1">
        <f>'All coins'!P944</f>
        <v>814.87519094859533</v>
      </c>
      <c r="Q944" s="1"/>
      <c r="R944" s="11">
        <v>1</v>
      </c>
      <c r="S944" s="11">
        <v>1</v>
      </c>
      <c r="T944" s="11">
        <v>1</v>
      </c>
      <c r="U944" s="11">
        <v>1</v>
      </c>
      <c r="V944" s="11">
        <v>1</v>
      </c>
    </row>
    <row r="945" spans="1:22" ht="15" thickBot="1" x14ac:dyDescent="0.4">
      <c r="A945" s="6">
        <v>43313</v>
      </c>
      <c r="C945" s="3">
        <f>'All coins'!B945/'All coins'!S945</f>
        <v>0.7920263181182452</v>
      </c>
      <c r="D945" s="3">
        <f>'All coins'!E945/'All coins'!S945</f>
        <v>0.12528427757533567</v>
      </c>
      <c r="E945" s="3">
        <f>'All coins'!H945/'All coins'!S945</f>
        <v>1.4503895061412366E-2</v>
      </c>
      <c r="F945" s="3">
        <f>'All coins'!K945/'All coins'!S945</f>
        <v>3.4282229607019238E-2</v>
      </c>
      <c r="G945" s="3">
        <f>'All coins'!N945/'All coins'!S945</f>
        <v>3.3903279637987629E-2</v>
      </c>
      <c r="H945" s="3"/>
      <c r="I945" s="4">
        <f t="shared" si="18"/>
        <v>1</v>
      </c>
      <c r="L945" s="1">
        <f>'All coins'!D945</f>
        <v>7622.1714985598292</v>
      </c>
      <c r="M945" s="1">
        <f>'All coins'!G945</f>
        <v>424.2259521936773</v>
      </c>
      <c r="N945" s="1">
        <f>'All coins'!J945</f>
        <v>0.43436992001858865</v>
      </c>
      <c r="O945" s="1">
        <f>'All coins'!M945</f>
        <v>78.84089594560588</v>
      </c>
      <c r="P945" s="1">
        <f>'All coins'!P945</f>
        <v>775.68082476088307</v>
      </c>
      <c r="Q945" s="1"/>
      <c r="R945" s="11">
        <v>1</v>
      </c>
      <c r="S945" s="11">
        <v>1</v>
      </c>
      <c r="T945" s="11">
        <v>1</v>
      </c>
      <c r="U945" s="11">
        <v>1</v>
      </c>
      <c r="V945" s="11">
        <v>1</v>
      </c>
    </row>
    <row r="946" spans="1:22" ht="15" thickBot="1" x14ac:dyDescent="0.4">
      <c r="A946" s="7">
        <v>43314</v>
      </c>
      <c r="C946" s="3">
        <f>'All coins'!B946/'All coins'!S946</f>
        <v>0.80241153086476924</v>
      </c>
      <c r="D946" s="3">
        <f>'All coins'!E946/'All coins'!S946</f>
        <v>9.0970486438750803E-2</v>
      </c>
      <c r="E946" s="3">
        <f>'All coins'!H946/'All coins'!S946</f>
        <v>1.8603977776524293E-2</v>
      </c>
      <c r="F946" s="3">
        <f>'All coins'!K946/'All coins'!S946</f>
        <v>2.9197792873314699E-2</v>
      </c>
      <c r="G946" s="3">
        <f>'All coins'!N946/'All coins'!S946</f>
        <v>5.8816212046640885E-2</v>
      </c>
      <c r="H946" s="3"/>
      <c r="I946" s="4">
        <f t="shared" si="18"/>
        <v>1</v>
      </c>
      <c r="L946" s="1">
        <f>'All coins'!D946</f>
        <v>7513.4863614039859</v>
      </c>
      <c r="M946" s="1">
        <f>'All coins'!G946</f>
        <v>416.28998218181908</v>
      </c>
      <c r="N946" s="1">
        <f>'All coins'!J946</f>
        <v>0.4447052545617074</v>
      </c>
      <c r="O946" s="1">
        <f>'All coins'!M946</f>
        <v>77.558278153873076</v>
      </c>
      <c r="P946" s="1">
        <f>'All coins'!P946</f>
        <v>766.20969972844034</v>
      </c>
      <c r="Q946" s="1"/>
      <c r="R946" s="11">
        <v>1</v>
      </c>
      <c r="S946" s="11">
        <v>1</v>
      </c>
      <c r="T946" s="11">
        <v>1</v>
      </c>
      <c r="U946" s="11">
        <v>1</v>
      </c>
      <c r="V946" s="11">
        <v>1</v>
      </c>
    </row>
    <row r="947" spans="1:22" ht="15" thickBot="1" x14ac:dyDescent="0.4">
      <c r="A947" s="6">
        <v>43315</v>
      </c>
      <c r="C947" s="3">
        <f>'All coins'!B947/'All coins'!S947</f>
        <v>0.80930612637035915</v>
      </c>
      <c r="D947" s="3">
        <f>'All coins'!E947/'All coins'!S947</f>
        <v>0.11298654613984394</v>
      </c>
      <c r="E947" s="3">
        <f>'All coins'!H947/'All coins'!S947</f>
        <v>1.4350720098820028E-2</v>
      </c>
      <c r="F947" s="3">
        <f>'All coins'!K947/'All coins'!S947</f>
        <v>3.0440870030081228E-2</v>
      </c>
      <c r="G947" s="3">
        <f>'All coins'!N947/'All coins'!S947</f>
        <v>3.2915737360895737E-2</v>
      </c>
      <c r="H947" s="3"/>
      <c r="I947" s="4">
        <f t="shared" si="18"/>
        <v>1</v>
      </c>
      <c r="L947" s="1">
        <f>'All coins'!D947</f>
        <v>7475.7022043285106</v>
      </c>
      <c r="M947" s="1">
        <f>'All coins'!G947</f>
        <v>413.63095405123215</v>
      </c>
      <c r="N947" s="1">
        <f>'All coins'!J947</f>
        <v>0.4305315873823834</v>
      </c>
      <c r="O947" s="1">
        <f>'All coins'!M947</f>
        <v>76.209002998143959</v>
      </c>
      <c r="P947" s="1">
        <f>'All coins'!P947</f>
        <v>731.36345106654187</v>
      </c>
      <c r="Q947" s="1"/>
      <c r="R947" s="11">
        <v>1</v>
      </c>
      <c r="S947" s="11">
        <v>1</v>
      </c>
      <c r="T947" s="11">
        <v>1</v>
      </c>
      <c r="U947" s="11">
        <v>1</v>
      </c>
      <c r="V947" s="11">
        <v>1</v>
      </c>
    </row>
    <row r="948" spans="1:22" ht="15" thickBot="1" x14ac:dyDescent="0.4">
      <c r="A948" s="7">
        <v>43316</v>
      </c>
      <c r="C948" s="3">
        <f>'All coins'!B948/'All coins'!S948</f>
        <v>0.80391059912686191</v>
      </c>
      <c r="D948" s="3">
        <f>'All coins'!E948/'All coins'!S948</f>
        <v>0.13265973662949182</v>
      </c>
      <c r="E948" s="3">
        <f>'All coins'!H948/'All coins'!S948</f>
        <v>2.2578210957397007E-2</v>
      </c>
      <c r="F948" s="3">
        <f>'All coins'!K948/'All coins'!S948</f>
        <v>1.6901683088813419E-2</v>
      </c>
      <c r="G948" s="3">
        <f>'All coins'!N948/'All coins'!S948</f>
        <v>2.3949770197435907E-2</v>
      </c>
      <c r="H948" s="3"/>
      <c r="I948" s="4">
        <f t="shared" si="18"/>
        <v>1</v>
      </c>
      <c r="L948" s="1">
        <f>'All coins'!D948</f>
        <v>7353.808713172617</v>
      </c>
      <c r="M948" s="1">
        <f>'All coins'!G948</f>
        <v>413.20958177804607</v>
      </c>
      <c r="N948" s="1">
        <f>'All coins'!J948</f>
        <v>0.43944881958557785</v>
      </c>
      <c r="O948" s="1">
        <f>'All coins'!M948</f>
        <v>77.633213400024061</v>
      </c>
      <c r="P948" s="1">
        <f>'All coins'!P948</f>
        <v>724.95147779014212</v>
      </c>
      <c r="Q948" s="1"/>
      <c r="R948" s="11">
        <v>1</v>
      </c>
      <c r="S948" s="11">
        <v>1</v>
      </c>
      <c r="T948" s="11">
        <v>1</v>
      </c>
      <c r="U948" s="11">
        <v>1</v>
      </c>
      <c r="V948" s="11">
        <v>1</v>
      </c>
    </row>
    <row r="949" spans="1:22" ht="15" thickBot="1" x14ac:dyDescent="0.4">
      <c r="A949" s="6">
        <v>43317</v>
      </c>
      <c r="C949" s="3">
        <f>'All coins'!B949/'All coins'!S949</f>
        <v>0.83614351450689905</v>
      </c>
      <c r="D949" s="3">
        <f>'All coins'!E949/'All coins'!S949</f>
        <v>9.3278029825610009E-2</v>
      </c>
      <c r="E949" s="3">
        <f>'All coins'!H949/'All coins'!S949</f>
        <v>8.3284189998359594E-3</v>
      </c>
      <c r="F949" s="3">
        <f>'All coins'!K949/'All coins'!S949</f>
        <v>3.2517301464429098E-2</v>
      </c>
      <c r="G949" s="3">
        <f>'All coins'!N949/'All coins'!S949</f>
        <v>2.9732735203225839E-2</v>
      </c>
      <c r="H949" s="3"/>
      <c r="I949" s="4">
        <f t="shared" si="18"/>
        <v>1</v>
      </c>
      <c r="L949" s="1">
        <f>'All coins'!D949</f>
        <v>6996.3475745554533</v>
      </c>
      <c r="M949" s="1">
        <f>'All coins'!G949</f>
        <v>407.94615355437588</v>
      </c>
      <c r="N949" s="1">
        <f>'All coins'!J949</f>
        <v>0.42934913688043891</v>
      </c>
      <c r="O949" s="1">
        <f>'All coins'!M949</f>
        <v>73.055469436747401</v>
      </c>
      <c r="P949" s="1">
        <f>'All coins'!P949</f>
        <v>695.58957681152549</v>
      </c>
      <c r="Q949" s="1"/>
      <c r="R949" s="11">
        <v>1</v>
      </c>
      <c r="S949" s="11">
        <v>1</v>
      </c>
      <c r="T949" s="11">
        <v>1</v>
      </c>
      <c r="U949" s="11">
        <v>1</v>
      </c>
      <c r="V949" s="11">
        <v>1</v>
      </c>
    </row>
    <row r="950" spans="1:22" ht="15" thickBot="1" x14ac:dyDescent="0.4">
      <c r="A950" s="7">
        <v>43318</v>
      </c>
      <c r="C950" s="3">
        <f>'All coins'!B950/'All coins'!S950</f>
        <v>0.85283694339742377</v>
      </c>
      <c r="D950" s="3">
        <f>'All coins'!E950/'All coins'!S950</f>
        <v>9.1623380766076276E-2</v>
      </c>
      <c r="E950" s="3">
        <f>'All coins'!H950/'All coins'!S950</f>
        <v>9.5424407587848016E-3</v>
      </c>
      <c r="F950" s="3">
        <f>'All coins'!K950/'All coins'!S950</f>
        <v>2.3498608654978066E-2</v>
      </c>
      <c r="G950" s="3">
        <f>'All coins'!N950/'All coins'!S950</f>
        <v>2.2498626422736995E-2</v>
      </c>
      <c r="H950" s="3"/>
      <c r="I950" s="4">
        <f t="shared" si="18"/>
        <v>1</v>
      </c>
      <c r="L950" s="1">
        <f>'All coins'!D950</f>
        <v>6941.0035255893636</v>
      </c>
      <c r="M950" s="1">
        <f>'All coins'!G950</f>
        <v>406.52242063137805</v>
      </c>
      <c r="N950" s="1">
        <f>'All coins'!J950</f>
        <v>0.43436322151956047</v>
      </c>
      <c r="O950" s="1">
        <f>'All coins'!M950</f>
        <v>74.661139472275593</v>
      </c>
      <c r="P950" s="1">
        <f>'All coins'!P950</f>
        <v>709.32535077518276</v>
      </c>
      <c r="Q950" s="1"/>
      <c r="R950" s="11">
        <v>1</v>
      </c>
      <c r="S950" s="11">
        <v>1</v>
      </c>
      <c r="T950" s="11">
        <v>1</v>
      </c>
      <c r="U950" s="11">
        <v>1</v>
      </c>
      <c r="V950" s="11">
        <v>1</v>
      </c>
    </row>
    <row r="951" spans="1:22" ht="15" thickBot="1" x14ac:dyDescent="0.4">
      <c r="A951" s="6">
        <v>43319</v>
      </c>
      <c r="C951" s="3">
        <f>'All coins'!B951/'All coins'!S951</f>
        <v>0.76757243038002243</v>
      </c>
      <c r="D951" s="3">
        <f>'All coins'!E951/'All coins'!S951</f>
        <v>0.15217143924963872</v>
      </c>
      <c r="E951" s="3">
        <f>'All coins'!H951/'All coins'!S951</f>
        <v>2.1999347505240255E-2</v>
      </c>
      <c r="F951" s="3">
        <f>'All coins'!K951/'All coins'!S951</f>
        <v>2.8121370478745772E-2</v>
      </c>
      <c r="G951" s="3">
        <f>'All coins'!N951/'All coins'!S951</f>
        <v>3.013541238635287E-2</v>
      </c>
      <c r="H951" s="3"/>
      <c r="I951" s="4">
        <f t="shared" si="18"/>
        <v>1</v>
      </c>
      <c r="L951" s="1">
        <f>'All coins'!D951</f>
        <v>6917.737190208858</v>
      </c>
      <c r="M951" s="1">
        <f>'All coins'!G951</f>
        <v>384.42234743832807</v>
      </c>
      <c r="N951" s="1">
        <f>'All coins'!J951</f>
        <v>0.41248177191681079</v>
      </c>
      <c r="O951" s="1">
        <f>'All coins'!M951</f>
        <v>73.645451365770768</v>
      </c>
      <c r="P951" s="1">
        <f>'All coins'!P951</f>
        <v>691.23454708811153</v>
      </c>
      <c r="Q951" s="1"/>
      <c r="R951" s="11">
        <v>1</v>
      </c>
      <c r="S951" s="11">
        <v>1</v>
      </c>
      <c r="T951" s="11">
        <v>1</v>
      </c>
      <c r="U951" s="11">
        <v>1</v>
      </c>
      <c r="V951" s="11">
        <v>1</v>
      </c>
    </row>
    <row r="952" spans="1:22" ht="15" thickBot="1" x14ac:dyDescent="0.4">
      <c r="A952" s="7">
        <v>43320</v>
      </c>
      <c r="C952" s="3">
        <f>'All coins'!B952/'All coins'!S952</f>
        <v>0.70140378880009435</v>
      </c>
      <c r="D952" s="3">
        <f>'All coins'!E952/'All coins'!S952</f>
        <v>0.20966476438874301</v>
      </c>
      <c r="E952" s="3">
        <f>'All coins'!H952/'All coins'!S952</f>
        <v>2.4121752247732445E-2</v>
      </c>
      <c r="F952" s="3">
        <f>'All coins'!K952/'All coins'!S952</f>
        <v>3.5874281001773374E-2</v>
      </c>
      <c r="G952" s="3">
        <f>'All coins'!N952/'All coins'!S952</f>
        <v>2.8935413561656697E-2</v>
      </c>
      <c r="H952" s="3"/>
      <c r="I952" s="4">
        <f t="shared" si="18"/>
        <v>1</v>
      </c>
      <c r="L952" s="1">
        <f>'All coins'!D952</f>
        <v>6634.1872836918092</v>
      </c>
      <c r="M952" s="1">
        <f>'All coins'!G952</f>
        <v>361.03920659011993</v>
      </c>
      <c r="N952" s="1">
        <f>'All coins'!J952</f>
        <v>0.37849920477493332</v>
      </c>
      <c r="O952" s="1">
        <f>'All coins'!M952</f>
        <v>67.365752824840328</v>
      </c>
      <c r="P952" s="1">
        <f>'All coins'!P952</f>
        <v>657.23646187268071</v>
      </c>
      <c r="Q952" s="1"/>
      <c r="R952" s="11">
        <v>1</v>
      </c>
      <c r="S952" s="11">
        <v>1</v>
      </c>
      <c r="T952" s="11">
        <v>1</v>
      </c>
      <c r="U952" s="11">
        <v>1</v>
      </c>
      <c r="V952" s="11">
        <v>1</v>
      </c>
    </row>
    <row r="953" spans="1:22" ht="15" thickBot="1" x14ac:dyDescent="0.4">
      <c r="A953" s="6">
        <v>43321</v>
      </c>
      <c r="C953" s="3">
        <f>'All coins'!B953/'All coins'!S953</f>
        <v>0.73911073630264112</v>
      </c>
      <c r="D953" s="3">
        <f>'All coins'!E953/'All coins'!S953</f>
        <v>0.12167226489254128</v>
      </c>
      <c r="E953" s="3">
        <f>'All coins'!H953/'All coins'!S953</f>
        <v>3.4925232140681897E-2</v>
      </c>
      <c r="F953" s="3">
        <f>'All coins'!K953/'All coins'!S953</f>
        <v>4.8055607101767213E-2</v>
      </c>
      <c r="G953" s="3">
        <f>'All coins'!N953/'All coins'!S953</f>
        <v>5.6236159562368576E-2</v>
      </c>
      <c r="H953" s="3"/>
      <c r="I953" s="4">
        <f t="shared" si="18"/>
        <v>1</v>
      </c>
      <c r="L953" s="1">
        <f>'All coins'!D953</f>
        <v>6317.4964339663375</v>
      </c>
      <c r="M953" s="1">
        <f>'All coins'!G953</f>
        <v>359.48697794393104</v>
      </c>
      <c r="N953" s="1">
        <f>'All coins'!J953</f>
        <v>0.33104037752007515</v>
      </c>
      <c r="O953" s="1">
        <f>'All coins'!M953</f>
        <v>62.182829105167883</v>
      </c>
      <c r="P953" s="1">
        <f>'All coins'!P953</f>
        <v>588.0192304609526</v>
      </c>
      <c r="Q953" s="1"/>
      <c r="R953" s="11">
        <v>1</v>
      </c>
      <c r="S953" s="11">
        <v>1</v>
      </c>
      <c r="T953" s="11">
        <v>1</v>
      </c>
      <c r="U953" s="11">
        <v>1</v>
      </c>
      <c r="V953" s="11">
        <v>1</v>
      </c>
    </row>
    <row r="954" spans="1:22" ht="15" thickBot="1" x14ac:dyDescent="0.4">
      <c r="A954" s="7">
        <v>43322</v>
      </c>
      <c r="C954" s="3">
        <f>'All coins'!B954/'All coins'!S954</f>
        <v>0.752618454051733</v>
      </c>
      <c r="D954" s="3">
        <f>'All coins'!E954/'All coins'!S954</f>
        <v>0.15199129933482691</v>
      </c>
      <c r="E954" s="3">
        <f>'All coins'!H954/'All coins'!S954</f>
        <v>2.695486514115248E-2</v>
      </c>
      <c r="F954" s="3">
        <f>'All coins'!K954/'All coins'!S954</f>
        <v>3.5682215702305696E-2</v>
      </c>
      <c r="G954" s="3">
        <f>'All coins'!N954/'All coins'!S954</f>
        <v>3.2753165769981871E-2</v>
      </c>
      <c r="H954" s="3"/>
      <c r="I954" s="4">
        <f t="shared" si="18"/>
        <v>1</v>
      </c>
      <c r="L954" s="1">
        <f>'All coins'!D954</f>
        <v>6495.872722872432</v>
      </c>
      <c r="M954" s="1">
        <f>'All coins'!G954</f>
        <v>342.24220799442179</v>
      </c>
      <c r="N954" s="1">
        <f>'All coins'!J954</f>
        <v>0.34326800325807899</v>
      </c>
      <c r="O954" s="1">
        <f>'All coins'!M954</f>
        <v>63.005332941982509</v>
      </c>
      <c r="P954" s="1">
        <f>'All coins'!P954</f>
        <v>608.45088878515787</v>
      </c>
      <c r="Q954" s="1"/>
      <c r="R954" s="11">
        <v>1</v>
      </c>
      <c r="S954" s="11">
        <v>1</v>
      </c>
      <c r="T954" s="11">
        <v>1</v>
      </c>
      <c r="U954" s="11">
        <v>1</v>
      </c>
      <c r="V954" s="11">
        <v>1</v>
      </c>
    </row>
    <row r="955" spans="1:22" ht="15" thickBot="1" x14ac:dyDescent="0.4">
      <c r="A955" s="6">
        <v>43323</v>
      </c>
      <c r="C955" s="3">
        <f>'All coins'!B955/'All coins'!S955</f>
        <v>0.71942199886804314</v>
      </c>
      <c r="D955" s="3">
        <f>'All coins'!E955/'All coins'!S955</f>
        <v>0.18726399083418338</v>
      </c>
      <c r="E955" s="3">
        <f>'All coins'!H955/'All coins'!S955</f>
        <v>2.3931057898457224E-2</v>
      </c>
      <c r="F955" s="3">
        <f>'All coins'!K955/'All coins'!S955</f>
        <v>3.6278839639820128E-2</v>
      </c>
      <c r="G955" s="3">
        <f>'All coins'!N955/'All coins'!S955</f>
        <v>3.3104112759496096E-2</v>
      </c>
      <c r="H955" s="3"/>
      <c r="I955" s="4">
        <f t="shared" si="18"/>
        <v>1</v>
      </c>
      <c r="L955" s="1">
        <f>'All coins'!D955</f>
        <v>6173.7228191277636</v>
      </c>
      <c r="M955" s="1">
        <f>'All coins'!G955</f>
        <v>321.96299508958305</v>
      </c>
      <c r="N955" s="1">
        <f>'All coins'!J955</f>
        <v>0.31903639868745981</v>
      </c>
      <c r="O955" s="1">
        <f>'All coins'!M955</f>
        <v>59.124357517486885</v>
      </c>
      <c r="P955" s="1">
        <f>'All coins'!P955</f>
        <v>570.65284661861654</v>
      </c>
      <c r="Q955" s="1"/>
      <c r="R955" s="11">
        <v>1</v>
      </c>
      <c r="S955" s="11">
        <v>1</v>
      </c>
      <c r="T955" s="11">
        <v>1</v>
      </c>
      <c r="U955" s="11">
        <v>1</v>
      </c>
      <c r="V955" s="11">
        <v>1</v>
      </c>
    </row>
    <row r="956" spans="1:22" ht="15" thickBot="1" x14ac:dyDescent="0.4">
      <c r="A956" s="7">
        <v>43324</v>
      </c>
      <c r="C956" s="3">
        <f>'All coins'!B956/'All coins'!S956</f>
        <v>0.74094783547597198</v>
      </c>
      <c r="D956" s="3">
        <f>'All coins'!E956/'All coins'!S956</f>
        <v>0.14616159891966279</v>
      </c>
      <c r="E956" s="3">
        <f>'All coins'!H956/'All coins'!S956</f>
        <v>3.3540662963031806E-2</v>
      </c>
      <c r="F956" s="3">
        <f>'All coins'!K956/'All coins'!S956</f>
        <v>4.6311271276196532E-2</v>
      </c>
      <c r="G956" s="3">
        <f>'All coins'!N956/'All coins'!S956</f>
        <v>3.3038631365136961E-2</v>
      </c>
      <c r="H956" s="3"/>
      <c r="I956" s="4">
        <f t="shared" si="18"/>
        <v>1</v>
      </c>
      <c r="L956" s="1">
        <f>'All coins'!D956</f>
        <v>6273.7693083943668</v>
      </c>
      <c r="M956" s="1">
        <f>'All coins'!G956</f>
        <v>318.34619664345041</v>
      </c>
      <c r="N956" s="1">
        <f>'All coins'!J956</f>
        <v>0.29798234420697128</v>
      </c>
      <c r="O956" s="1">
        <f>'All coins'!M956</f>
        <v>58.046562604500551</v>
      </c>
      <c r="P956" s="1">
        <f>'All coins'!P956</f>
        <v>563.61237160186056</v>
      </c>
      <c r="Q956" s="1"/>
      <c r="R956" s="11">
        <v>1</v>
      </c>
      <c r="S956" s="11">
        <v>1</v>
      </c>
      <c r="T956" s="11">
        <v>1</v>
      </c>
      <c r="U956" s="11">
        <v>1</v>
      </c>
      <c r="V956" s="11">
        <v>1</v>
      </c>
    </row>
    <row r="957" spans="1:22" ht="15" thickBot="1" x14ac:dyDescent="0.4">
      <c r="A957" s="6">
        <v>43325</v>
      </c>
      <c r="C957" s="3">
        <f>'All coins'!B957/'All coins'!S957</f>
        <v>0.68552199646619894</v>
      </c>
      <c r="D957" s="3">
        <f>'All coins'!E957/'All coins'!S957</f>
        <v>0.25023343120975367</v>
      </c>
      <c r="E957" s="3">
        <f>'All coins'!H957/'All coins'!S957</f>
        <v>1.1902361762997714E-2</v>
      </c>
      <c r="F957" s="3">
        <f>'All coins'!K957/'All coins'!S957</f>
        <v>2.9860020736695074E-2</v>
      </c>
      <c r="G957" s="3">
        <f>'All coins'!N957/'All coins'!S957</f>
        <v>2.248218982435465E-2</v>
      </c>
      <c r="H957" s="3"/>
      <c r="I957" s="4">
        <f t="shared" si="18"/>
        <v>1</v>
      </c>
      <c r="L957" s="1">
        <f>'All coins'!D957</f>
        <v>6335.1922925883109</v>
      </c>
      <c r="M957" s="1">
        <f>'All coins'!G957</f>
        <v>289.99914373693127</v>
      </c>
      <c r="N957" s="1">
        <f>'All coins'!J957</f>
        <v>0.2956705225606821</v>
      </c>
      <c r="O957" s="1">
        <f>'All coins'!M957</f>
        <v>59.41851728696097</v>
      </c>
      <c r="P957" s="1">
        <f>'All coins'!P957</f>
        <v>571.562669083179</v>
      </c>
      <c r="Q957" s="1"/>
      <c r="R957" s="11">
        <v>1</v>
      </c>
      <c r="S957" s="11">
        <v>1</v>
      </c>
      <c r="T957" s="11">
        <v>1</v>
      </c>
      <c r="U957" s="11">
        <v>1</v>
      </c>
      <c r="V957" s="11">
        <v>1</v>
      </c>
    </row>
    <row r="958" spans="1:22" ht="15" thickBot="1" x14ac:dyDescent="0.4">
      <c r="A958" s="7">
        <v>43326</v>
      </c>
      <c r="C958" s="3">
        <f>'All coins'!B958/'All coins'!S958</f>
        <v>0.61028218844093518</v>
      </c>
      <c r="D958" s="3">
        <f>'All coins'!E958/'All coins'!S958</f>
        <v>0.32032477478168342</v>
      </c>
      <c r="E958" s="3">
        <f>'All coins'!H958/'All coins'!S958</f>
        <v>1.8804277316608616E-2</v>
      </c>
      <c r="F958" s="3">
        <f>'All coins'!K958/'All coins'!S958</f>
        <v>2.4296797729377147E-2</v>
      </c>
      <c r="G958" s="3">
        <f>'All coins'!N958/'All coins'!S958</f>
        <v>2.6291961731395655E-2</v>
      </c>
      <c r="H958" s="3"/>
      <c r="I958" s="4">
        <f t="shared" si="18"/>
        <v>1</v>
      </c>
      <c r="L958" s="1">
        <f>'All coins'!D958</f>
        <v>6223.1015714282985</v>
      </c>
      <c r="M958" s="1">
        <f>'All coins'!G958</f>
        <v>280.54656471355719</v>
      </c>
      <c r="N958" s="1">
        <f>'All coins'!J958</f>
        <v>0.27422460946111415</v>
      </c>
      <c r="O958" s="1">
        <f>'All coins'!M958</f>
        <v>56.453245061649298</v>
      </c>
      <c r="P958" s="1">
        <f>'All coins'!P958</f>
        <v>531.50511215861661</v>
      </c>
      <c r="Q958" s="1"/>
      <c r="R958" s="11">
        <v>1</v>
      </c>
      <c r="S958" s="11">
        <v>1</v>
      </c>
      <c r="T958" s="11">
        <v>1</v>
      </c>
      <c r="U958" s="11">
        <v>1</v>
      </c>
      <c r="V958" s="11">
        <v>1</v>
      </c>
    </row>
    <row r="959" spans="1:22" ht="15" thickBot="1" x14ac:dyDescent="0.4">
      <c r="A959" s="6">
        <v>43327</v>
      </c>
      <c r="C959" s="3">
        <f>'All coins'!B959/'All coins'!S959</f>
        <v>0.6473470285486238</v>
      </c>
      <c r="D959" s="3">
        <f>'All coins'!E959/'All coins'!S959</f>
        <v>0.25189414838229029</v>
      </c>
      <c r="E959" s="3">
        <f>'All coins'!H959/'All coins'!S959</f>
        <v>2.3208840058520006E-2</v>
      </c>
      <c r="F959" s="3">
        <f>'All coins'!K959/'All coins'!S959</f>
        <v>4.4107661449538836E-2</v>
      </c>
      <c r="G959" s="3">
        <f>'All coins'!N959/'All coins'!S959</f>
        <v>3.3442321561027104E-2</v>
      </c>
      <c r="H959" s="3"/>
      <c r="I959" s="4">
        <f t="shared" si="18"/>
        <v>1</v>
      </c>
      <c r="L959" s="1">
        <f>'All coins'!D959</f>
        <v>6233.6577256298933</v>
      </c>
      <c r="M959" s="1">
        <f>'All coins'!G959</f>
        <v>280.04877305324987</v>
      </c>
      <c r="N959" s="1">
        <f>'All coins'!J959</f>
        <v>0.2730741319891043</v>
      </c>
      <c r="O959" s="1">
        <f>'All coins'!M959</f>
        <v>54.386585999227982</v>
      </c>
      <c r="P959" s="1">
        <f>'All coins'!P959</f>
        <v>510.35876656584395</v>
      </c>
      <c r="Q959" s="1"/>
      <c r="R959" s="11">
        <v>1</v>
      </c>
      <c r="S959" s="11">
        <v>1</v>
      </c>
      <c r="T959" s="11">
        <v>1</v>
      </c>
      <c r="U959" s="11">
        <v>1</v>
      </c>
      <c r="V959" s="11">
        <v>1</v>
      </c>
    </row>
    <row r="960" spans="1:22" ht="15" thickBot="1" x14ac:dyDescent="0.4">
      <c r="A960" s="7">
        <v>43328</v>
      </c>
      <c r="C960" s="3">
        <f>'All coins'!B960/'All coins'!S960</f>
        <v>0.72080880342118292</v>
      </c>
      <c r="D960" s="3">
        <f>'All coins'!E960/'All coins'!S960</f>
        <v>0.1556685046197897</v>
      </c>
      <c r="E960" s="3">
        <f>'All coins'!H960/'All coins'!S960</f>
        <v>3.0796115055918213E-2</v>
      </c>
      <c r="F960" s="3">
        <f>'All coins'!K960/'All coins'!S960</f>
        <v>6.0704838828735161E-2</v>
      </c>
      <c r="G960" s="3">
        <f>'All coins'!N960/'All coins'!S960</f>
        <v>3.202173807437398E-2</v>
      </c>
      <c r="H960" s="3"/>
      <c r="I960" s="4">
        <f t="shared" si="18"/>
        <v>1</v>
      </c>
      <c r="L960" s="1">
        <f>'All coins'!D960</f>
        <v>6287.6077731520991</v>
      </c>
      <c r="M960" s="1">
        <f>'All coins'!G960</f>
        <v>284.23898039008401</v>
      </c>
      <c r="N960" s="1">
        <f>'All coins'!J960</f>
        <v>0.28028116961891203</v>
      </c>
      <c r="O960" s="1">
        <f>'All coins'!M960</f>
        <v>54.437187229444888</v>
      </c>
      <c r="P960" s="1">
        <f>'All coins'!P960</f>
        <v>511.62875229494637</v>
      </c>
      <c r="Q960" s="1"/>
      <c r="R960" s="11">
        <v>1</v>
      </c>
      <c r="S960" s="11">
        <v>1</v>
      </c>
      <c r="T960" s="11">
        <v>1</v>
      </c>
      <c r="U960" s="11">
        <v>1</v>
      </c>
      <c r="V960" s="11">
        <v>1</v>
      </c>
    </row>
    <row r="961" spans="1:22" ht="15" thickBot="1" x14ac:dyDescent="0.4">
      <c r="A961" s="6">
        <v>43329</v>
      </c>
      <c r="C961" s="3">
        <f>'All coins'!B961/'All coins'!S961</f>
        <v>0.67355481725685273</v>
      </c>
      <c r="D961" s="3">
        <f>'All coins'!E961/'All coins'!S961</f>
        <v>0.2457981432972858</v>
      </c>
      <c r="E961" s="3">
        <f>'All coins'!H961/'All coins'!S961</f>
        <v>2.6511646849713293E-2</v>
      </c>
      <c r="F961" s="3">
        <f>'All coins'!K961/'All coins'!S961</f>
        <v>2.9087754712983756E-2</v>
      </c>
      <c r="G961" s="3">
        <f>'All coins'!N961/'All coins'!S961</f>
        <v>2.504763788316438E-2</v>
      </c>
      <c r="H961" s="3"/>
      <c r="I961" s="4">
        <f t="shared" si="18"/>
        <v>0.99999999999999989</v>
      </c>
      <c r="L961" s="1">
        <f>'All coins'!D961</f>
        <v>6363.0743006596067</v>
      </c>
      <c r="M961" s="1">
        <f>'All coins'!G961</f>
        <v>310.33616075696671</v>
      </c>
      <c r="N961" s="1">
        <f>'All coins'!J961</f>
        <v>0.29219980952976282</v>
      </c>
      <c r="O961" s="1">
        <f>'All coins'!M961</f>
        <v>55.500143477005324</v>
      </c>
      <c r="P961" s="1">
        <f>'All coins'!P961</f>
        <v>516.80379431708104</v>
      </c>
      <c r="Q961" s="1"/>
      <c r="R961" s="11">
        <v>1</v>
      </c>
      <c r="S961" s="11">
        <v>1</v>
      </c>
      <c r="T961" s="11">
        <v>1</v>
      </c>
      <c r="U961" s="11">
        <v>1</v>
      </c>
      <c r="V961" s="11">
        <v>1</v>
      </c>
    </row>
    <row r="962" spans="1:22" ht="15" thickBot="1" x14ac:dyDescent="0.4">
      <c r="A962" s="7">
        <v>43330</v>
      </c>
      <c r="C962" s="3">
        <f>'All coins'!B962/'All coins'!S962</f>
        <v>0.63066042983570059</v>
      </c>
      <c r="D962" s="3">
        <f>'All coins'!E962/'All coins'!S962</f>
        <v>0.22205295601231365</v>
      </c>
      <c r="E962" s="3">
        <f>'All coins'!H962/'All coins'!S962</f>
        <v>6.5620331354015057E-2</v>
      </c>
      <c r="F962" s="3">
        <f>'All coins'!K962/'All coins'!S962</f>
        <v>4.6737511178951439E-2</v>
      </c>
      <c r="G962" s="3">
        <f>'All coins'!N962/'All coins'!S962</f>
        <v>3.4928771619019187E-2</v>
      </c>
      <c r="H962" s="3"/>
      <c r="I962" s="4">
        <f t="shared" si="18"/>
        <v>0.99999999999999989</v>
      </c>
      <c r="L962" s="1">
        <f>'All coins'!D962</f>
        <v>6568.434114765736</v>
      </c>
      <c r="M962" s="1">
        <f>'All coins'!G962</f>
        <v>306.28368909815055</v>
      </c>
      <c r="N962" s="1">
        <f>'All coins'!J962</f>
        <v>0.36728698627170608</v>
      </c>
      <c r="O962" s="1">
        <f>'All coins'!M962</f>
        <v>61.79640793013359</v>
      </c>
      <c r="P962" s="1">
        <f>'All coins'!P962</f>
        <v>603.6645623572515</v>
      </c>
      <c r="Q962" s="1"/>
      <c r="R962" s="11">
        <v>1</v>
      </c>
      <c r="S962" s="11">
        <v>1</v>
      </c>
      <c r="T962" s="11">
        <v>1</v>
      </c>
      <c r="U962" s="11">
        <v>1</v>
      </c>
      <c r="V962" s="11">
        <v>1</v>
      </c>
    </row>
    <row r="963" spans="1:22" ht="15" thickBot="1" x14ac:dyDescent="0.4">
      <c r="A963" s="6">
        <v>43331</v>
      </c>
      <c r="C963" s="3">
        <f>'All coins'!B963/'All coins'!S963</f>
        <v>0.67597553970713031</v>
      </c>
      <c r="D963" s="3">
        <f>'All coins'!E963/'All coins'!S963</f>
        <v>0.18029604462420007</v>
      </c>
      <c r="E963" s="3">
        <f>'All coins'!H963/'All coins'!S963</f>
        <v>5.5280982981339273E-2</v>
      </c>
      <c r="F963" s="3">
        <f>'All coins'!K963/'All coins'!S963</f>
        <v>4.2558200041128785E-2</v>
      </c>
      <c r="G963" s="3">
        <f>'All coins'!N963/'All coins'!S963</f>
        <v>4.58892326462014E-2</v>
      </c>
      <c r="H963" s="3"/>
      <c r="I963" s="4">
        <f t="shared" ref="I963:I1026" si="19">C963+D963+E963+F963+G963</f>
        <v>0.99999999999999989</v>
      </c>
      <c r="L963" s="1">
        <f>'All coins'!D963</f>
        <v>6413.9098226001151</v>
      </c>
      <c r="M963" s="1">
        <f>'All coins'!G963</f>
        <v>297.30956403783654</v>
      </c>
      <c r="N963" s="1">
        <f>'All coins'!J963</f>
        <v>0.32872233656396233</v>
      </c>
      <c r="O963" s="1">
        <f>'All coins'!M963</f>
        <v>57.373120688152689</v>
      </c>
      <c r="P963" s="1">
        <f>'All coins'!P963</f>
        <v>556.2362520697535</v>
      </c>
      <c r="Q963" s="1"/>
      <c r="R963" s="11">
        <v>1</v>
      </c>
      <c r="S963" s="11">
        <v>1</v>
      </c>
      <c r="T963" s="11">
        <v>1</v>
      </c>
      <c r="U963" s="11">
        <v>1</v>
      </c>
      <c r="V963" s="11">
        <v>1</v>
      </c>
    </row>
    <row r="964" spans="1:22" ht="15" thickBot="1" x14ac:dyDescent="0.4">
      <c r="A964" s="7">
        <v>43332</v>
      </c>
      <c r="C964" s="3">
        <f>'All coins'!B964/'All coins'!S964</f>
        <v>0.6630792864134285</v>
      </c>
      <c r="D964" s="3">
        <f>'All coins'!E964/'All coins'!S964</f>
        <v>0.23299441514518143</v>
      </c>
      <c r="E964" s="3">
        <f>'All coins'!H964/'All coins'!S964</f>
        <v>4.218430259178646E-2</v>
      </c>
      <c r="F964" s="3">
        <f>'All coins'!K964/'All coins'!S964</f>
        <v>2.7976726677988561E-2</v>
      </c>
      <c r="G964" s="3">
        <f>'All coins'!N964/'All coins'!S964</f>
        <v>3.3765269171614889E-2</v>
      </c>
      <c r="H964" s="3"/>
      <c r="I964" s="4">
        <f t="shared" si="19"/>
        <v>1</v>
      </c>
      <c r="L964" s="1">
        <f>'All coins'!D964</f>
        <v>6490.3559884044635</v>
      </c>
      <c r="M964" s="1">
        <f>'All coins'!G964</f>
        <v>278.80976447169917</v>
      </c>
      <c r="N964" s="1">
        <f>'All coins'!J964</f>
        <v>0.34270661109764516</v>
      </c>
      <c r="O964" s="1">
        <f>'All coins'!M964</f>
        <v>57.91495691171454</v>
      </c>
      <c r="P964" s="1">
        <f>'All coins'!P964</f>
        <v>571.69952966176481</v>
      </c>
      <c r="Q964" s="1"/>
      <c r="R964" s="11">
        <v>1</v>
      </c>
      <c r="S964" s="11">
        <v>1</v>
      </c>
      <c r="T964" s="11">
        <v>1</v>
      </c>
      <c r="U964" s="11">
        <v>1</v>
      </c>
      <c r="V964" s="11">
        <v>1</v>
      </c>
    </row>
    <row r="965" spans="1:22" ht="15" thickBot="1" x14ac:dyDescent="0.4">
      <c r="A965" s="6">
        <v>43333</v>
      </c>
      <c r="C965" s="3">
        <f>'All coins'!B965/'All coins'!S965</f>
        <v>0.70673306817549209</v>
      </c>
      <c r="D965" s="3">
        <f>'All coins'!E965/'All coins'!S965</f>
        <v>0.15287222109314325</v>
      </c>
      <c r="E965" s="3">
        <f>'All coins'!H965/'All coins'!S965</f>
        <v>4.0479163198048194E-2</v>
      </c>
      <c r="F965" s="3">
        <f>'All coins'!K965/'All coins'!S965</f>
        <v>5.6488116671928233E-2</v>
      </c>
      <c r="G965" s="3">
        <f>'All coins'!N965/'All coins'!S965</f>
        <v>4.342743086138829E-2</v>
      </c>
      <c r="H965" s="3"/>
      <c r="I965" s="4">
        <f t="shared" si="19"/>
        <v>1</v>
      </c>
      <c r="L965" s="1">
        <f>'All coins'!D965</f>
        <v>6317.4785712721105</v>
      </c>
      <c r="M965" s="1">
        <f>'All coins'!G965</f>
        <v>276.96277708829035</v>
      </c>
      <c r="N965" s="1">
        <f>'All coins'!J965</f>
        <v>0.3150108567033198</v>
      </c>
      <c r="O965" s="1">
        <f>'All coins'!M965</f>
        <v>53.462637287838696</v>
      </c>
      <c r="P965" s="1">
        <f>'All coins'!P965</f>
        <v>514.09922911198612</v>
      </c>
      <c r="Q965" s="1"/>
      <c r="R965" s="11">
        <v>1</v>
      </c>
      <c r="S965" s="11">
        <v>1</v>
      </c>
      <c r="T965" s="11">
        <v>1</v>
      </c>
      <c r="U965" s="11">
        <v>1</v>
      </c>
      <c r="V965" s="11">
        <v>1</v>
      </c>
    </row>
    <row r="966" spans="1:22" ht="15" thickBot="1" x14ac:dyDescent="0.4">
      <c r="A966" s="7">
        <v>43334</v>
      </c>
      <c r="C966" s="3">
        <f>'All coins'!B966/'All coins'!S966</f>
        <v>0.74671126282034428</v>
      </c>
      <c r="D966" s="3">
        <f>'All coins'!E966/'All coins'!S966</f>
        <v>0.18827164859882556</v>
      </c>
      <c r="E966" s="3">
        <f>'All coins'!H966/'All coins'!S966</f>
        <v>2.031961570996035E-2</v>
      </c>
      <c r="F966" s="3">
        <f>'All coins'!K966/'All coins'!S966</f>
        <v>2.2625443093318345E-2</v>
      </c>
      <c r="G966" s="3">
        <f>'All coins'!N966/'All coins'!S966</f>
        <v>2.2072029777551384E-2</v>
      </c>
      <c r="H966" s="3"/>
      <c r="I966" s="4">
        <f t="shared" si="19"/>
        <v>1</v>
      </c>
      <c r="L966" s="1">
        <f>'All coins'!D966</f>
        <v>6464.6182565466279</v>
      </c>
      <c r="M966" s="1">
        <f>'All coins'!G966</f>
        <v>273.05549931495818</v>
      </c>
      <c r="N966" s="1">
        <f>'All coins'!J966</f>
        <v>0.33457388665991117</v>
      </c>
      <c r="O966" s="1">
        <f>'All coins'!M966</f>
        <v>56.415724003246318</v>
      </c>
      <c r="P966" s="1">
        <f>'All coins'!P966</f>
        <v>536.316137947843</v>
      </c>
      <c r="Q966" s="1"/>
      <c r="R966" s="11">
        <v>1</v>
      </c>
      <c r="S966" s="11">
        <v>1</v>
      </c>
      <c r="T966" s="11">
        <v>1</v>
      </c>
      <c r="U966" s="11">
        <v>1</v>
      </c>
      <c r="V966" s="11">
        <v>1</v>
      </c>
    </row>
    <row r="967" spans="1:22" ht="15" thickBot="1" x14ac:dyDescent="0.4">
      <c r="A967" s="6">
        <v>43335</v>
      </c>
      <c r="C967" s="3">
        <f>'All coins'!B967/'All coins'!S967</f>
        <v>0.76195119499206421</v>
      </c>
      <c r="D967" s="3">
        <f>'All coins'!E967/'All coins'!S967</f>
        <v>0.14296296449619372</v>
      </c>
      <c r="E967" s="3">
        <f>'All coins'!H967/'All coins'!S967</f>
        <v>2.9846525350024862E-2</v>
      </c>
      <c r="F967" s="3">
        <f>'All coins'!K967/'All coins'!S967</f>
        <v>3.5597209895265006E-2</v>
      </c>
      <c r="G967" s="3">
        <f>'All coins'!N967/'All coins'!S967</f>
        <v>2.9642105266452091E-2</v>
      </c>
      <c r="H967" s="3"/>
      <c r="I967" s="4">
        <f t="shared" si="19"/>
        <v>0.99999999999999989</v>
      </c>
      <c r="L967" s="1">
        <f>'All coins'!D967</f>
        <v>6356.1198966096681</v>
      </c>
      <c r="M967" s="1">
        <f>'All coins'!G967</f>
        <v>272.97138116777103</v>
      </c>
      <c r="N967" s="1">
        <f>'All coins'!J967</f>
        <v>0.31736379589330804</v>
      </c>
      <c r="O967" s="1">
        <f>'All coins'!M967</f>
        <v>55.167259325788748</v>
      </c>
      <c r="P967" s="1">
        <f>'All coins'!P967</f>
        <v>518.01395163913025</v>
      </c>
      <c r="Q967" s="1"/>
      <c r="R967" s="11">
        <v>1</v>
      </c>
      <c r="S967" s="11">
        <v>1</v>
      </c>
      <c r="T967" s="11">
        <v>1</v>
      </c>
      <c r="U967" s="11">
        <v>1</v>
      </c>
      <c r="V967" s="11">
        <v>1</v>
      </c>
    </row>
    <row r="968" spans="1:22" ht="15" thickBot="1" x14ac:dyDescent="0.4">
      <c r="A968" s="7">
        <v>43336</v>
      </c>
      <c r="C968" s="3">
        <f>'All coins'!B968/'All coins'!S968</f>
        <v>0.76262715485273491</v>
      </c>
      <c r="D968" s="3">
        <f>'All coins'!E968/'All coins'!S968</f>
        <v>0.15658693853768618</v>
      </c>
      <c r="E968" s="3">
        <f>'All coins'!H968/'All coins'!S968</f>
        <v>2.5878385144119002E-2</v>
      </c>
      <c r="F968" s="3">
        <f>'All coins'!K968/'All coins'!S968</f>
        <v>3.121972505059328E-2</v>
      </c>
      <c r="G968" s="3">
        <f>'All coins'!N968/'All coins'!S968</f>
        <v>2.3687796414866676E-2</v>
      </c>
      <c r="H968" s="3"/>
      <c r="I968" s="4">
        <f t="shared" si="19"/>
        <v>1</v>
      </c>
      <c r="L968" s="1">
        <f>'All coins'!D968</f>
        <v>6531.6507294111598</v>
      </c>
      <c r="M968" s="1">
        <f>'All coins'!G968</f>
        <v>279.61087732431417</v>
      </c>
      <c r="N968" s="1">
        <f>'All coins'!J968</f>
        <v>0.32681321087009196</v>
      </c>
      <c r="O968" s="1">
        <f>'All coins'!M968</f>
        <v>57.348033581092018</v>
      </c>
      <c r="P968" s="1">
        <f>'All coins'!P968</f>
        <v>530.50926419710902</v>
      </c>
      <c r="Q968" s="1"/>
      <c r="R968" s="11">
        <v>1</v>
      </c>
      <c r="S968" s="11">
        <v>1</v>
      </c>
      <c r="T968" s="11">
        <v>1</v>
      </c>
      <c r="U968" s="11">
        <v>1</v>
      </c>
      <c r="V968" s="11">
        <v>1</v>
      </c>
    </row>
    <row r="969" spans="1:22" ht="15" thickBot="1" x14ac:dyDescent="0.4">
      <c r="A969" s="6">
        <v>43337</v>
      </c>
      <c r="C969" s="3">
        <f>'All coins'!B969/'All coins'!S969</f>
        <v>0.828478261944533</v>
      </c>
      <c r="D969" s="3">
        <f>'All coins'!E969/'All coins'!S969</f>
        <v>9.3628784339363266E-2</v>
      </c>
      <c r="E969" s="3">
        <f>'All coins'!H969/'All coins'!S969</f>
        <v>2.8020786769453417E-2</v>
      </c>
      <c r="F969" s="3">
        <f>'All coins'!K969/'All coins'!S969</f>
        <v>2.8781356177045053E-2</v>
      </c>
      <c r="G969" s="3">
        <f>'All coins'!N969/'All coins'!S969</f>
        <v>2.1090810769605395E-2</v>
      </c>
      <c r="H969" s="3"/>
      <c r="I969" s="4">
        <f t="shared" si="19"/>
        <v>1</v>
      </c>
      <c r="L969" s="1">
        <f>'All coins'!D969</f>
        <v>6673.9799015751469</v>
      </c>
      <c r="M969" s="1">
        <f>'All coins'!G969</f>
        <v>280.24420584311531</v>
      </c>
      <c r="N969" s="1">
        <f>'All coins'!J969</f>
        <v>0.32722260583042062</v>
      </c>
      <c r="O969" s="1">
        <f>'All coins'!M969</f>
        <v>57.938914292589217</v>
      </c>
      <c r="P969" s="1">
        <f>'All coins'!P969</f>
        <v>534.00171093217443</v>
      </c>
      <c r="Q969" s="1"/>
      <c r="R969" s="11">
        <v>1</v>
      </c>
      <c r="S969" s="11">
        <v>1</v>
      </c>
      <c r="T969" s="11">
        <v>1</v>
      </c>
      <c r="U969" s="11">
        <v>1</v>
      </c>
      <c r="V969" s="11">
        <v>1</v>
      </c>
    </row>
    <row r="970" spans="1:22" ht="15" thickBot="1" x14ac:dyDescent="0.4">
      <c r="A970" s="7">
        <v>43338</v>
      </c>
      <c r="C970" s="3">
        <f>'All coins'!B970/'All coins'!S970</f>
        <v>0.88660343321149149</v>
      </c>
      <c r="D970" s="3">
        <f>'All coins'!E970/'All coins'!S970</f>
        <v>7.4629972974998793E-2</v>
      </c>
      <c r="E970" s="3">
        <f>'All coins'!H970/'All coins'!S970</f>
        <v>1.0664819614288994E-2</v>
      </c>
      <c r="F970" s="3">
        <f>'All coins'!K970/'All coins'!S970</f>
        <v>1.6267498608725992E-2</v>
      </c>
      <c r="G970" s="3">
        <f>'All coins'!N970/'All coins'!S970</f>
        <v>1.1834275590494893E-2</v>
      </c>
      <c r="H970" s="3"/>
      <c r="I970" s="4">
        <f t="shared" si="19"/>
        <v>1.0000000000000002</v>
      </c>
      <c r="L970" s="1">
        <f>'All coins'!D970</f>
        <v>6611.7636973748877</v>
      </c>
      <c r="M970" s="1">
        <f>'All coins'!G970</f>
        <v>275.36968424809419</v>
      </c>
      <c r="N970" s="1">
        <f>'All coins'!J970</f>
        <v>0.32754423887469453</v>
      </c>
      <c r="O970" s="1">
        <f>'All coins'!M970</f>
        <v>57.986205374429019</v>
      </c>
      <c r="P970" s="1">
        <f>'All coins'!P970</f>
        <v>536.70738818143639</v>
      </c>
      <c r="Q970" s="1"/>
      <c r="R970" s="11">
        <v>1</v>
      </c>
      <c r="S970" s="11">
        <v>1</v>
      </c>
      <c r="T970" s="11">
        <v>1</v>
      </c>
      <c r="U970" s="11">
        <v>1</v>
      </c>
      <c r="V970" s="11">
        <v>1</v>
      </c>
    </row>
    <row r="971" spans="1:22" ht="15" thickBot="1" x14ac:dyDescent="0.4">
      <c r="A971" s="6">
        <v>43339</v>
      </c>
      <c r="C971" s="3">
        <f>'All coins'!B971/'All coins'!S971</f>
        <v>0.81802948919988772</v>
      </c>
      <c r="D971" s="3">
        <f>'All coins'!E971/'All coins'!S971</f>
        <v>0.1336058768379815</v>
      </c>
      <c r="E971" s="3">
        <f>'All coins'!H971/'All coins'!S971</f>
        <v>1.1081209247256167E-2</v>
      </c>
      <c r="F971" s="3">
        <f>'All coins'!K971/'All coins'!S971</f>
        <v>2.1948873130285106E-2</v>
      </c>
      <c r="G971" s="3">
        <f>'All coins'!N971/'All coins'!S971</f>
        <v>1.5334551584589634E-2</v>
      </c>
      <c r="H971" s="3"/>
      <c r="I971" s="4">
        <f t="shared" si="19"/>
        <v>1.0000000000000002</v>
      </c>
      <c r="L971" s="1">
        <f>'All coins'!D971</f>
        <v>6674.7250079278265</v>
      </c>
      <c r="M971" s="1">
        <f>'All coins'!G971</f>
        <v>285.26039304646508</v>
      </c>
      <c r="N971" s="1">
        <f>'All coins'!J971</f>
        <v>0.32341248853136406</v>
      </c>
      <c r="O971" s="1">
        <f>'All coins'!M971</f>
        <v>57.110826808422296</v>
      </c>
      <c r="P971" s="1">
        <f>'All coins'!P971</f>
        <v>523.96595145835408</v>
      </c>
      <c r="Q971" s="1"/>
      <c r="R971" s="11">
        <v>1</v>
      </c>
      <c r="S971" s="11">
        <v>1</v>
      </c>
      <c r="T971" s="11">
        <v>1</v>
      </c>
      <c r="U971" s="11">
        <v>1</v>
      </c>
      <c r="V971" s="11">
        <v>1</v>
      </c>
    </row>
    <row r="972" spans="1:22" ht="15" thickBot="1" x14ac:dyDescent="0.4">
      <c r="A972" s="7">
        <v>43340</v>
      </c>
      <c r="C972" s="3">
        <f>'All coins'!B972/'All coins'!S972</f>
        <v>0.78092593796903897</v>
      </c>
      <c r="D972" s="3">
        <f>'All coins'!E972/'All coins'!S972</f>
        <v>0.14097557031382729</v>
      </c>
      <c r="E972" s="3">
        <f>'All coins'!H972/'All coins'!S972</f>
        <v>2.5893960446693752E-2</v>
      </c>
      <c r="F972" s="3">
        <f>'All coins'!K972/'All coins'!S972</f>
        <v>3.0522776341800225E-2</v>
      </c>
      <c r="G972" s="3">
        <f>'All coins'!N972/'All coins'!S972</f>
        <v>2.1681754928639697E-2</v>
      </c>
      <c r="H972" s="3"/>
      <c r="I972" s="4">
        <f t="shared" si="19"/>
        <v>1</v>
      </c>
      <c r="L972" s="1">
        <f>'All coins'!D972</f>
        <v>6907.1380450275947</v>
      </c>
      <c r="M972" s="1">
        <f>'All coins'!G972</f>
        <v>293.31337724544761</v>
      </c>
      <c r="N972" s="1">
        <f>'All coins'!J972</f>
        <v>0.33887378054823269</v>
      </c>
      <c r="O972" s="1">
        <f>'All coins'!M972</f>
        <v>60.78658489497365</v>
      </c>
      <c r="P972" s="1">
        <f>'All coins'!P972</f>
        <v>548.78768683839291</v>
      </c>
      <c r="Q972" s="1"/>
      <c r="R972" s="11">
        <v>1</v>
      </c>
      <c r="S972" s="11">
        <v>1</v>
      </c>
      <c r="T972" s="11">
        <v>1</v>
      </c>
      <c r="U972" s="11">
        <v>1</v>
      </c>
      <c r="V972" s="11">
        <v>1</v>
      </c>
    </row>
    <row r="973" spans="1:22" ht="15" thickBot="1" x14ac:dyDescent="0.4">
      <c r="A973" s="6">
        <v>43341</v>
      </c>
      <c r="C973" s="3">
        <f>'All coins'!B973/'All coins'!S973</f>
        <v>0.79388051091138534</v>
      </c>
      <c r="D973" s="3">
        <f>'All coins'!E973/'All coins'!S973</f>
        <v>0.10388520501457577</v>
      </c>
      <c r="E973" s="3">
        <f>'All coins'!H973/'All coins'!S973</f>
        <v>3.3978154157590174E-2</v>
      </c>
      <c r="F973" s="3">
        <f>'All coins'!K973/'All coins'!S973</f>
        <v>4.0471383492414026E-2</v>
      </c>
      <c r="G973" s="3">
        <f>'All coins'!N973/'All coins'!S973</f>
        <v>2.7784746424034706E-2</v>
      </c>
      <c r="H973" s="3"/>
      <c r="I973" s="4">
        <f t="shared" si="19"/>
        <v>1</v>
      </c>
      <c r="L973" s="1">
        <f>'All coins'!D973</f>
        <v>7020.7095695877715</v>
      </c>
      <c r="M973" s="1">
        <f>'All coins'!G973</f>
        <v>292.30053117188544</v>
      </c>
      <c r="N973" s="1">
        <f>'All coins'!J973</f>
        <v>0.35085843091648911</v>
      </c>
      <c r="O973" s="1">
        <f>'All coins'!M973</f>
        <v>63.203614661167862</v>
      </c>
      <c r="P973" s="1">
        <f>'All coins'!P973</f>
        <v>565.72909031967083</v>
      </c>
      <c r="Q973" s="1"/>
      <c r="R973" s="11">
        <v>1</v>
      </c>
      <c r="S973" s="11">
        <v>1</v>
      </c>
      <c r="T973" s="11">
        <v>1</v>
      </c>
      <c r="U973" s="11">
        <v>1</v>
      </c>
      <c r="V973" s="11">
        <v>1</v>
      </c>
    </row>
    <row r="974" spans="1:22" ht="15" thickBot="1" x14ac:dyDescent="0.4">
      <c r="A974" s="7">
        <v>43342</v>
      </c>
      <c r="C974" s="3">
        <f>'All coins'!B974/'All coins'!S974</f>
        <v>0.77183302536470066</v>
      </c>
      <c r="D974" s="3">
        <f>'All coins'!E974/'All coins'!S974</f>
        <v>0.14248519307360683</v>
      </c>
      <c r="E974" s="3">
        <f>'All coins'!H974/'All coins'!S974</f>
        <v>2.6317557523250486E-2</v>
      </c>
      <c r="F974" s="3">
        <f>'All coins'!K974/'All coins'!S974</f>
        <v>3.6448146348970971E-2</v>
      </c>
      <c r="G974" s="3">
        <f>'All coins'!N974/'All coins'!S974</f>
        <v>2.291607768947097E-2</v>
      </c>
      <c r="H974" s="3"/>
      <c r="I974" s="4">
        <f t="shared" si="19"/>
        <v>1</v>
      </c>
      <c r="L974" s="1">
        <f>'All coins'!D974</f>
        <v>6962.350831962246</v>
      </c>
      <c r="M974" s="1">
        <f>'All coins'!G974</f>
        <v>285.67764769796258</v>
      </c>
      <c r="N974" s="1">
        <f>'All coins'!J974</f>
        <v>0.34418557005715128</v>
      </c>
      <c r="O974" s="1">
        <f>'All coins'!M974</f>
        <v>61.491056178199166</v>
      </c>
      <c r="P974" s="1">
        <f>'All coins'!P974</f>
        <v>554.35852387716238</v>
      </c>
      <c r="Q974" s="1"/>
      <c r="R974" s="11">
        <v>1</v>
      </c>
      <c r="S974" s="11">
        <v>1</v>
      </c>
      <c r="T974" s="11">
        <v>1</v>
      </c>
      <c r="U974" s="11">
        <v>1</v>
      </c>
      <c r="V974" s="11">
        <v>1</v>
      </c>
    </row>
    <row r="975" spans="1:22" ht="15" thickBot="1" x14ac:dyDescent="0.4">
      <c r="A975" s="6">
        <v>43343</v>
      </c>
      <c r="C975" s="3">
        <f>'All coins'!B975/'All coins'!S975</f>
        <v>0.80926082636832819</v>
      </c>
      <c r="D975" s="3">
        <f>'All coins'!E975/'All coins'!S975</f>
        <v>0.11420818528688449</v>
      </c>
      <c r="E975" s="3">
        <f>'All coins'!H975/'All coins'!S975</f>
        <v>2.7960503281567638E-2</v>
      </c>
      <c r="F975" s="3">
        <f>'All coins'!K975/'All coins'!S975</f>
        <v>2.9026616100288227E-2</v>
      </c>
      <c r="G975" s="3">
        <f>'All coins'!N975/'All coins'!S975</f>
        <v>1.9543868962931522E-2</v>
      </c>
      <c r="H975" s="3"/>
      <c r="I975" s="4">
        <f t="shared" si="19"/>
        <v>1</v>
      </c>
      <c r="L975" s="1">
        <f>'All coins'!D975</f>
        <v>6942.0803057001694</v>
      </c>
      <c r="M975" s="1">
        <f>'All coins'!G975</f>
        <v>282.75394453859565</v>
      </c>
      <c r="N975" s="1">
        <f>'All coins'!J975</f>
        <v>0.33433058595646964</v>
      </c>
      <c r="O975" s="1">
        <f>'All coins'!M975</f>
        <v>60.184250164242954</v>
      </c>
      <c r="P975" s="1">
        <f>'All coins'!P975</f>
        <v>538.46735823853851</v>
      </c>
      <c r="Q975" s="1"/>
      <c r="R975" s="11">
        <v>1</v>
      </c>
      <c r="S975" s="11">
        <v>1</v>
      </c>
      <c r="T975" s="11">
        <v>1</v>
      </c>
      <c r="U975" s="11">
        <v>1</v>
      </c>
      <c r="V975" s="11">
        <v>1</v>
      </c>
    </row>
    <row r="976" spans="1:22" ht="15" thickBot="1" x14ac:dyDescent="0.4">
      <c r="A976" s="7">
        <v>43344</v>
      </c>
      <c r="C976" s="3">
        <f>'All coins'!B976/'All coins'!S976</f>
        <v>0.78924896451711302</v>
      </c>
      <c r="D976" s="3">
        <f>'All coins'!E976/'All coins'!S976</f>
        <v>0.14206606732968804</v>
      </c>
      <c r="E976" s="3">
        <f>'All coins'!H976/'All coins'!S976</f>
        <v>2.1137211413756594E-2</v>
      </c>
      <c r="F976" s="3">
        <f>'All coins'!K976/'All coins'!S976</f>
        <v>3.0474908721880314E-2</v>
      </c>
      <c r="G976" s="3">
        <f>'All coins'!N976/'All coins'!S976</f>
        <v>1.7072848017562134E-2</v>
      </c>
      <c r="H976" s="3"/>
      <c r="I976" s="4">
        <f t="shared" si="19"/>
        <v>1</v>
      </c>
      <c r="L976" s="1">
        <f>'All coins'!D976</f>
        <v>7026.9558457308103</v>
      </c>
      <c r="M976" s="1">
        <f>'All coins'!G976</f>
        <v>291.23394880212328</v>
      </c>
      <c r="N976" s="1">
        <f>'All coins'!J976</f>
        <v>0.33454110875766635</v>
      </c>
      <c r="O976" s="1">
        <f>'All coins'!M976</f>
        <v>62.096490073006791</v>
      </c>
      <c r="P976" s="1">
        <f>'All coins'!P976</f>
        <v>542.94601365336314</v>
      </c>
      <c r="Q976" s="1"/>
      <c r="R976" s="11">
        <v>1</v>
      </c>
      <c r="S976" s="11">
        <v>1</v>
      </c>
      <c r="T976" s="11">
        <v>1</v>
      </c>
      <c r="U976" s="11">
        <v>1</v>
      </c>
      <c r="V976" s="11">
        <v>1</v>
      </c>
    </row>
    <row r="977" spans="1:22" ht="15" thickBot="1" x14ac:dyDescent="0.4">
      <c r="A977" s="6">
        <v>43345</v>
      </c>
      <c r="C977" s="3">
        <f>'All coins'!B977/'All coins'!S977</f>
        <v>0.73712246830012051</v>
      </c>
      <c r="D977" s="3">
        <f>'All coins'!E977/'All coins'!S977</f>
        <v>0.11907468248692292</v>
      </c>
      <c r="E977" s="3">
        <f>'All coins'!H977/'All coins'!S977</f>
        <v>2.2109016720778692E-2</v>
      </c>
      <c r="F977" s="3">
        <f>'All coins'!K977/'All coins'!S977</f>
        <v>5.6124785706622521E-2</v>
      </c>
      <c r="G977" s="3">
        <f>'All coins'!N977/'All coins'!S977</f>
        <v>6.5569046785555252E-2</v>
      </c>
      <c r="H977" s="3"/>
      <c r="I977" s="4">
        <f t="shared" si="19"/>
        <v>0.99999999999999978</v>
      </c>
      <c r="L977" s="1">
        <f>'All coins'!D977</f>
        <v>7177.2244501710502</v>
      </c>
      <c r="M977" s="1">
        <f>'All coins'!G977</f>
        <v>295.3573838079131</v>
      </c>
      <c r="N977" s="1">
        <f>'All coins'!J977</f>
        <v>0.34584727619386807</v>
      </c>
      <c r="O977" s="1">
        <f>'All coins'!M977</f>
        <v>66.411980143927096</v>
      </c>
      <c r="P977" s="1">
        <f>'All coins'!P977</f>
        <v>617.87756316366836</v>
      </c>
      <c r="Q977" s="1"/>
      <c r="R977" s="11">
        <v>1</v>
      </c>
      <c r="S977" s="11">
        <v>1</v>
      </c>
      <c r="T977" s="11">
        <v>1</v>
      </c>
      <c r="U977" s="11">
        <v>1</v>
      </c>
      <c r="V977" s="11">
        <v>1</v>
      </c>
    </row>
    <row r="978" spans="1:22" ht="15" thickBot="1" x14ac:dyDescent="0.4">
      <c r="A978" s="7">
        <v>43346</v>
      </c>
      <c r="C978" s="3">
        <f>'All coins'!B978/'All coins'!S978</f>
        <v>0.74227297371886647</v>
      </c>
      <c r="D978" s="3">
        <f>'All coins'!E978/'All coins'!S978</f>
        <v>0.12719788790472566</v>
      </c>
      <c r="E978" s="3">
        <f>'All coins'!H978/'All coins'!S978</f>
        <v>2.162228975937348E-2</v>
      </c>
      <c r="F978" s="3">
        <f>'All coins'!K978/'All coins'!S978</f>
        <v>3.7931163845001191E-2</v>
      </c>
      <c r="G978" s="3">
        <f>'All coins'!N978/'All coins'!S978</f>
        <v>7.0975684772033087E-2</v>
      </c>
      <c r="H978" s="3"/>
      <c r="I978" s="4">
        <f t="shared" si="19"/>
        <v>0.99999999999999989</v>
      </c>
      <c r="L978" s="1">
        <f>'All coins'!D978</f>
        <v>7234.2350636978099</v>
      </c>
      <c r="M978" s="1">
        <f>'All coins'!G978</f>
        <v>290.95206879278004</v>
      </c>
      <c r="N978" s="1">
        <f>'All coins'!J978</f>
        <v>0.34154406790512842</v>
      </c>
      <c r="O978" s="1">
        <f>'All coins'!M978</f>
        <v>66.244548093613133</v>
      </c>
      <c r="P978" s="1">
        <f>'All coins'!P978</f>
        <v>651.04475414884951</v>
      </c>
      <c r="Q978" s="1"/>
      <c r="R978" s="11">
        <v>1</v>
      </c>
      <c r="S978" s="11">
        <v>1</v>
      </c>
      <c r="T978" s="11">
        <v>1</v>
      </c>
      <c r="U978" s="11">
        <v>1</v>
      </c>
      <c r="V978" s="11">
        <v>1</v>
      </c>
    </row>
    <row r="979" spans="1:22" ht="15" thickBot="1" x14ac:dyDescent="0.4">
      <c r="A979" s="6">
        <v>43347</v>
      </c>
      <c r="C979" s="3">
        <f>'All coins'!B979/'All coins'!S979</f>
        <v>0.73209035539730938</v>
      </c>
      <c r="D979" s="3">
        <f>'All coins'!E979/'All coins'!S979</f>
        <v>0.17013576947693407</v>
      </c>
      <c r="E979" s="3">
        <f>'All coins'!H979/'All coins'!S979</f>
        <v>1.6368611990021226E-2</v>
      </c>
      <c r="F979" s="3">
        <f>'All coins'!K979/'All coins'!S979</f>
        <v>2.89920023386777E-2</v>
      </c>
      <c r="G979" s="3">
        <f>'All coins'!N979/'All coins'!S979</f>
        <v>5.2413260797057583E-2</v>
      </c>
      <c r="H979" s="3"/>
      <c r="I979" s="4">
        <f t="shared" si="19"/>
        <v>1</v>
      </c>
      <c r="L979" s="1">
        <f>'All coins'!D979</f>
        <v>7185.688144686048</v>
      </c>
      <c r="M979" s="1">
        <f>'All coins'!G979</f>
        <v>286.38049791298442</v>
      </c>
      <c r="N979" s="1">
        <f>'All coins'!J979</f>
        <v>0.33428463714109824</v>
      </c>
      <c r="O979" s="1">
        <f>'All coins'!M979</f>
        <v>65.35007327564729</v>
      </c>
      <c r="P979" s="1">
        <f>'All coins'!P979</f>
        <v>627.28949524895563</v>
      </c>
      <c r="Q979" s="1"/>
      <c r="R979" s="11">
        <v>1</v>
      </c>
      <c r="S979" s="11">
        <v>1</v>
      </c>
      <c r="T979" s="11">
        <v>1</v>
      </c>
      <c r="U979" s="11">
        <v>1</v>
      </c>
      <c r="V979" s="11">
        <v>1</v>
      </c>
    </row>
    <row r="980" spans="1:22" ht="15" thickBot="1" x14ac:dyDescent="0.4">
      <c r="A980" s="7">
        <v>43348</v>
      </c>
      <c r="C980" s="3">
        <f>'All coins'!B980/'All coins'!S980</f>
        <v>0.70870605341256476</v>
      </c>
      <c r="D980" s="3">
        <f>'All coins'!E980/'All coins'!S980</f>
        <v>0.21125500363820124</v>
      </c>
      <c r="E980" s="3">
        <f>'All coins'!H980/'All coins'!S980</f>
        <v>1.5530141145014663E-2</v>
      </c>
      <c r="F980" s="3">
        <f>'All coins'!K980/'All coins'!S980</f>
        <v>3.8040566692979505E-2</v>
      </c>
      <c r="G980" s="3">
        <f>'All coins'!N980/'All coins'!S980</f>
        <v>2.6468235111239961E-2</v>
      </c>
      <c r="H980" s="3"/>
      <c r="I980" s="4">
        <f t="shared" si="19"/>
        <v>1</v>
      </c>
      <c r="L980" s="1">
        <f>'All coins'!D980</f>
        <v>7194.5063783180158</v>
      </c>
      <c r="M980" s="1">
        <f>'All coins'!G980</f>
        <v>239.49343548551832</v>
      </c>
      <c r="N980" s="1">
        <f>'All coins'!J980</f>
        <v>0.3310664194495157</v>
      </c>
      <c r="O980" s="1">
        <f>'All coins'!M980</f>
        <v>67.807941328505294</v>
      </c>
      <c r="P980" s="1">
        <f>'All coins'!P980</f>
        <v>625.36185243452985</v>
      </c>
      <c r="Q980" s="1"/>
      <c r="R980" s="11">
        <v>1</v>
      </c>
      <c r="S980" s="11">
        <v>1</v>
      </c>
      <c r="T980" s="11">
        <v>1</v>
      </c>
      <c r="U980" s="11">
        <v>1</v>
      </c>
      <c r="V980" s="11">
        <v>1</v>
      </c>
    </row>
    <row r="981" spans="1:22" ht="15" thickBot="1" x14ac:dyDescent="0.4">
      <c r="A981" s="6">
        <v>43349</v>
      </c>
      <c r="C981" s="3">
        <f>'All coins'!B981/'All coins'!S981</f>
        <v>0.68911511499173861</v>
      </c>
      <c r="D981" s="3">
        <f>'All coins'!E981/'All coins'!S981</f>
        <v>0.20058979900963714</v>
      </c>
      <c r="E981" s="3">
        <f>'All coins'!H981/'All coins'!S981</f>
        <v>2.7910849981290696E-2</v>
      </c>
      <c r="F981" s="3">
        <f>'All coins'!K981/'All coins'!S981</f>
        <v>4.443448726929141E-2</v>
      </c>
      <c r="G981" s="3">
        <f>'All coins'!N981/'All coins'!S981</f>
        <v>3.7949748748042161E-2</v>
      </c>
      <c r="H981" s="3"/>
      <c r="I981" s="4">
        <f t="shared" si="19"/>
        <v>1</v>
      </c>
      <c r="L981" s="1">
        <f>'All coins'!D981</f>
        <v>6617.4732609341572</v>
      </c>
      <c r="M981" s="1">
        <f>'All coins'!G981</f>
        <v>228.86785349809679</v>
      </c>
      <c r="N981" s="1">
        <f>'All coins'!J981</f>
        <v>0.27851096179498841</v>
      </c>
      <c r="O981" s="1">
        <f>'All coins'!M981</f>
        <v>57.659221580765958</v>
      </c>
      <c r="P981" s="1">
        <f>'All coins'!P981</f>
        <v>526.21022354824572</v>
      </c>
      <c r="Q981" s="1"/>
      <c r="R981" s="11">
        <v>1</v>
      </c>
      <c r="S981" s="11">
        <v>1</v>
      </c>
      <c r="T981" s="11">
        <v>1</v>
      </c>
      <c r="U981" s="11">
        <v>1</v>
      </c>
      <c r="V981" s="11">
        <v>1</v>
      </c>
    </row>
    <row r="982" spans="1:22" ht="15" thickBot="1" x14ac:dyDescent="0.4">
      <c r="A982" s="7">
        <v>43350</v>
      </c>
      <c r="C982" s="3">
        <f>'All coins'!B982/'All coins'!S982</f>
        <v>0.7390651235056519</v>
      </c>
      <c r="D982" s="3">
        <f>'All coins'!E982/'All coins'!S982</f>
        <v>0.1454360316945692</v>
      </c>
      <c r="E982" s="3">
        <f>'All coins'!H982/'All coins'!S982</f>
        <v>3.420679314576177E-2</v>
      </c>
      <c r="F982" s="3">
        <f>'All coins'!K982/'All coins'!S982</f>
        <v>4.5053335861691447E-2</v>
      </c>
      <c r="G982" s="3">
        <f>'All coins'!N982/'All coins'!S982</f>
        <v>3.6238715792325529E-2</v>
      </c>
      <c r="H982" s="3"/>
      <c r="I982" s="4">
        <f t="shared" si="19"/>
        <v>0.99999999999999989</v>
      </c>
      <c r="L982" s="1">
        <f>'All coins'!D982</f>
        <v>6482.4521837526099</v>
      </c>
      <c r="M982" s="1">
        <f>'All coins'!G982</f>
        <v>222.71058069145147</v>
      </c>
      <c r="N982" s="1">
        <f>'All coins'!J982</f>
        <v>0.30044893026909286</v>
      </c>
      <c r="O982" s="1">
        <f>'All coins'!M982</f>
        <v>57.421028845041576</v>
      </c>
      <c r="P982" s="1">
        <f>'All coins'!P982</f>
        <v>518.08941066085879</v>
      </c>
      <c r="Q982" s="1"/>
      <c r="R982" s="11">
        <v>1</v>
      </c>
      <c r="S982" s="11">
        <v>1</v>
      </c>
      <c r="T982" s="11">
        <v>1</v>
      </c>
      <c r="U982" s="11">
        <v>1</v>
      </c>
      <c r="V982" s="11">
        <v>1</v>
      </c>
    </row>
    <row r="983" spans="1:22" ht="15" thickBot="1" x14ac:dyDescent="0.4">
      <c r="A983" s="6">
        <v>43351</v>
      </c>
      <c r="C983" s="3">
        <f>'All coins'!B983/'All coins'!S983</f>
        <v>0.65401558178355079</v>
      </c>
      <c r="D983" s="3">
        <f>'All coins'!E983/'All coins'!S983</f>
        <v>0.25796813051476991</v>
      </c>
      <c r="E983" s="3">
        <f>'All coins'!H983/'All coins'!S983</f>
        <v>2.319745548252005E-2</v>
      </c>
      <c r="F983" s="3">
        <f>'All coins'!K983/'All coins'!S983</f>
        <v>3.21108953689049E-2</v>
      </c>
      <c r="G983" s="3">
        <f>'All coins'!N983/'All coins'!S983</f>
        <v>3.2707936850254256E-2</v>
      </c>
      <c r="H983" s="3"/>
      <c r="I983" s="4">
        <f t="shared" si="19"/>
        <v>1</v>
      </c>
      <c r="L983" s="1">
        <f>'All coins'!D983</f>
        <v>6388.302928565412</v>
      </c>
      <c r="M983" s="1">
        <f>'All coins'!G983</f>
        <v>202.62324958236377</v>
      </c>
      <c r="N983" s="1">
        <f>'All coins'!J983</f>
        <v>0.28655999706963325</v>
      </c>
      <c r="O983" s="1">
        <f>'All coins'!M983</f>
        <v>55.554444352113826</v>
      </c>
      <c r="P983" s="1">
        <f>'All coins'!P983</f>
        <v>497.50211204804071</v>
      </c>
      <c r="Q983" s="1"/>
      <c r="R983" s="11">
        <v>1</v>
      </c>
      <c r="S983" s="11">
        <v>1</v>
      </c>
      <c r="T983" s="11">
        <v>1</v>
      </c>
      <c r="U983" s="11">
        <v>1</v>
      </c>
      <c r="V983" s="11">
        <v>1</v>
      </c>
    </row>
    <row r="984" spans="1:22" ht="15" thickBot="1" x14ac:dyDescent="0.4">
      <c r="A984" s="7">
        <v>43352</v>
      </c>
      <c r="C984" s="3">
        <f>'All coins'!B984/'All coins'!S984</f>
        <v>0.70103858681673092</v>
      </c>
      <c r="D984" s="3">
        <f>'All coins'!E984/'All coins'!S984</f>
        <v>0.21899449867149043</v>
      </c>
      <c r="E984" s="3">
        <f>'All coins'!H984/'All coins'!S984</f>
        <v>1.822970310796174E-2</v>
      </c>
      <c r="F984" s="3">
        <f>'All coins'!K984/'All coins'!S984</f>
        <v>3.2050076082979405E-2</v>
      </c>
      <c r="G984" s="3">
        <f>'All coins'!N984/'All coins'!S984</f>
        <v>2.9687135320837364E-2</v>
      </c>
      <c r="H984" s="3"/>
      <c r="I984" s="4">
        <f t="shared" si="19"/>
        <v>0.99999999999999989</v>
      </c>
      <c r="L984" s="1">
        <f>'All coins'!D984</f>
        <v>6230.332571765186</v>
      </c>
      <c r="M984" s="1">
        <f>'All coins'!G984</f>
        <v>196.48874518805525</v>
      </c>
      <c r="N984" s="1">
        <f>'All coins'!J984</f>
        <v>0.27658451324308542</v>
      </c>
      <c r="O984" s="1">
        <f>'All coins'!M984</f>
        <v>53.216191160132581</v>
      </c>
      <c r="P984" s="1">
        <f>'All coins'!P984</f>
        <v>474.5276046159496</v>
      </c>
      <c r="Q984" s="1"/>
      <c r="R984" s="11">
        <v>1</v>
      </c>
      <c r="S984" s="11">
        <v>1</v>
      </c>
      <c r="T984" s="11">
        <v>1</v>
      </c>
      <c r="U984" s="11">
        <v>1</v>
      </c>
      <c r="V984" s="11">
        <v>1</v>
      </c>
    </row>
    <row r="985" spans="1:22" ht="15" thickBot="1" x14ac:dyDescent="0.4">
      <c r="A985" s="6">
        <v>43353</v>
      </c>
      <c r="C985" s="3">
        <f>'All coins'!B985/'All coins'!S985</f>
        <v>0.68835147349554149</v>
      </c>
      <c r="D985" s="3">
        <f>'All coins'!E985/'All coins'!S985</f>
        <v>0.23193248066825062</v>
      </c>
      <c r="E985" s="3">
        <f>'All coins'!H985/'All coins'!S985</f>
        <v>2.0875356267247361E-2</v>
      </c>
      <c r="F985" s="3">
        <f>'All coins'!K985/'All coins'!S985</f>
        <v>3.212473397690932E-2</v>
      </c>
      <c r="G985" s="3">
        <f>'All coins'!N985/'All coins'!S985</f>
        <v>2.6715955592051335E-2</v>
      </c>
      <c r="H985" s="3"/>
      <c r="I985" s="4">
        <f t="shared" si="19"/>
        <v>1.0000000000000002</v>
      </c>
      <c r="L985" s="1">
        <f>'All coins'!D985</f>
        <v>6253.0598949934656</v>
      </c>
      <c r="M985" s="1">
        <f>'All coins'!G985</f>
        <v>196.68383487245131</v>
      </c>
      <c r="N985" s="1">
        <f>'All coins'!J985</f>
        <v>0.27624467256839103</v>
      </c>
      <c r="O985" s="1">
        <f>'All coins'!M985</f>
        <v>54.733813118762534</v>
      </c>
      <c r="P985" s="1">
        <f>'All coins'!P985</f>
        <v>478.99368709132392</v>
      </c>
      <c r="Q985" s="1"/>
      <c r="R985" s="11">
        <v>1</v>
      </c>
      <c r="S985" s="11">
        <v>1</v>
      </c>
      <c r="T985" s="11">
        <v>1</v>
      </c>
      <c r="U985" s="11">
        <v>1</v>
      </c>
      <c r="V985" s="11">
        <v>1</v>
      </c>
    </row>
    <row r="986" spans="1:22" ht="15" thickBot="1" x14ac:dyDescent="0.4">
      <c r="A986" s="7">
        <v>43354</v>
      </c>
      <c r="C986" s="3">
        <f>'All coins'!B986/'All coins'!S986</f>
        <v>0.68162594529200982</v>
      </c>
      <c r="D986" s="3">
        <f>'All coins'!E986/'All coins'!S986</f>
        <v>0.22589882067977785</v>
      </c>
      <c r="E986" s="3">
        <f>'All coins'!H986/'All coins'!S986</f>
        <v>3.666277192024528E-2</v>
      </c>
      <c r="F986" s="3">
        <f>'All coins'!K986/'All coins'!S986</f>
        <v>3.0417822967542512E-2</v>
      </c>
      <c r="G986" s="3">
        <f>'All coins'!N986/'All coins'!S986</f>
        <v>2.5394639140424426E-2</v>
      </c>
      <c r="H986" s="3"/>
      <c r="I986" s="4">
        <f t="shared" si="19"/>
        <v>0.99999999999999978</v>
      </c>
      <c r="L986" s="1">
        <f>'All coins'!D986</f>
        <v>6300.2352444557873</v>
      </c>
      <c r="M986" s="1">
        <f>'All coins'!G986</f>
        <v>189.1291799733803</v>
      </c>
      <c r="N986" s="1">
        <f>'All coins'!J986</f>
        <v>0.26962538513863477</v>
      </c>
      <c r="O986" s="1">
        <f>'All coins'!M986</f>
        <v>54.30146948673142</v>
      </c>
      <c r="P986" s="1">
        <f>'All coins'!P986</f>
        <v>466.25022077962478</v>
      </c>
      <c r="Q986" s="1"/>
      <c r="R986" s="11">
        <v>1</v>
      </c>
      <c r="S986" s="11">
        <v>1</v>
      </c>
      <c r="T986" s="11">
        <v>1</v>
      </c>
      <c r="U986" s="11">
        <v>1</v>
      </c>
      <c r="V986" s="11">
        <v>1</v>
      </c>
    </row>
    <row r="987" spans="1:22" ht="15" thickBot="1" x14ac:dyDescent="0.4">
      <c r="A987" s="6">
        <v>43355</v>
      </c>
      <c r="C987" s="3">
        <f>'All coins'!B987/'All coins'!S987</f>
        <v>0.61912764013982302</v>
      </c>
      <c r="D987" s="3">
        <f>'All coins'!E987/'All coins'!S987</f>
        <v>0.27733774188091076</v>
      </c>
      <c r="E987" s="3">
        <f>'All coins'!H987/'All coins'!S987</f>
        <v>3.3578576234767642E-2</v>
      </c>
      <c r="F987" s="3">
        <f>'All coins'!K987/'All coins'!S987</f>
        <v>3.8479960424857226E-2</v>
      </c>
      <c r="G987" s="3">
        <f>'All coins'!N987/'All coins'!S987</f>
        <v>3.1476081319641386E-2</v>
      </c>
      <c r="H987" s="3"/>
      <c r="I987" s="4">
        <f t="shared" si="19"/>
        <v>1</v>
      </c>
      <c r="L987" s="1">
        <f>'All coins'!D987</f>
        <v>6288.0567293576769</v>
      </c>
      <c r="M987" s="1">
        <f>'All coins'!G987</f>
        <v>183.90309925531707</v>
      </c>
      <c r="N987" s="1">
        <f>'All coins'!J987</f>
        <v>0.26304803856887299</v>
      </c>
      <c r="O987" s="1">
        <f>'All coins'!M987</f>
        <v>51.976639564231363</v>
      </c>
      <c r="P987" s="1">
        <f>'All coins'!P987</f>
        <v>439.75455755697021</v>
      </c>
      <c r="Q987" s="1"/>
      <c r="R987" s="11">
        <v>1</v>
      </c>
      <c r="S987" s="11">
        <v>1</v>
      </c>
      <c r="T987" s="11">
        <v>1</v>
      </c>
      <c r="U987" s="11">
        <v>1</v>
      </c>
      <c r="V987" s="11">
        <v>1</v>
      </c>
    </row>
    <row r="988" spans="1:22" ht="15" thickBot="1" x14ac:dyDescent="0.4">
      <c r="A988" s="7">
        <v>43356</v>
      </c>
      <c r="C988" s="3">
        <f>'All coins'!B988/'All coins'!S988</f>
        <v>0.53213765152956871</v>
      </c>
      <c r="D988" s="3">
        <f>'All coins'!E988/'All coins'!S988</f>
        <v>0.3537830594353259</v>
      </c>
      <c r="E988" s="3">
        <f>'All coins'!H988/'All coins'!S988</f>
        <v>2.4206810273805699E-2</v>
      </c>
      <c r="F988" s="3">
        <f>'All coins'!K988/'All coins'!S988</f>
        <v>5.08883296730216E-2</v>
      </c>
      <c r="G988" s="3">
        <f>'All coins'!N988/'All coins'!S988</f>
        <v>3.8984149088278033E-2</v>
      </c>
      <c r="H988" s="3"/>
      <c r="I988" s="4">
        <f t="shared" si="19"/>
        <v>0.99999999999999989</v>
      </c>
      <c r="L988" s="1">
        <f>'All coins'!D988</f>
        <v>6355.7223214742553</v>
      </c>
      <c r="M988" s="1">
        <f>'All coins'!G988</f>
        <v>201.72864553689871</v>
      </c>
      <c r="N988" s="1">
        <f>'All coins'!J988</f>
        <v>0.27040717175751566</v>
      </c>
      <c r="O988" s="1">
        <f>'All coins'!M988</f>
        <v>51.668861749536518</v>
      </c>
      <c r="P988" s="1">
        <f>'All coins'!P988</f>
        <v>431.68877320293865</v>
      </c>
      <c r="Q988" s="1"/>
      <c r="R988" s="11">
        <v>1</v>
      </c>
      <c r="S988" s="11">
        <v>1</v>
      </c>
      <c r="T988" s="11">
        <v>1</v>
      </c>
      <c r="U988" s="11">
        <v>1</v>
      </c>
      <c r="V988" s="11">
        <v>1</v>
      </c>
    </row>
    <row r="989" spans="1:22" ht="15" thickBot="1" x14ac:dyDescent="0.4">
      <c r="A989" s="6">
        <v>43357</v>
      </c>
      <c r="C989" s="3">
        <f>'All coins'!B989/'All coins'!S989</f>
        <v>0.59925679442296942</v>
      </c>
      <c r="D989" s="3">
        <f>'All coins'!E989/'All coins'!S989</f>
        <v>0.29825540898911118</v>
      </c>
      <c r="E989" s="3">
        <f>'All coins'!H989/'All coins'!S989</f>
        <v>2.7779568006595763E-2</v>
      </c>
      <c r="F989" s="3">
        <f>'All coins'!K989/'All coins'!S989</f>
        <v>4.0530326176284485E-2</v>
      </c>
      <c r="G989" s="3">
        <f>'All coins'!N989/'All coins'!S989</f>
        <v>3.4177902405039207E-2</v>
      </c>
      <c r="H989" s="3"/>
      <c r="I989" s="4">
        <f t="shared" si="19"/>
        <v>1</v>
      </c>
      <c r="L989" s="1">
        <f>'All coins'!D989</f>
        <v>6475.5808808825077</v>
      </c>
      <c r="M989" s="1">
        <f>'All coins'!G989</f>
        <v>210.13524918101527</v>
      </c>
      <c r="N989" s="1">
        <f>'All coins'!J989</f>
        <v>0.27827290635021479</v>
      </c>
      <c r="O989" s="1">
        <f>'All coins'!M989</f>
        <v>54.537605037490543</v>
      </c>
      <c r="P989" s="1">
        <f>'All coins'!P989</f>
        <v>463.30558877884016</v>
      </c>
      <c r="Q989" s="1"/>
      <c r="R989" s="11">
        <v>1</v>
      </c>
      <c r="S989" s="11">
        <v>1</v>
      </c>
      <c r="T989" s="11">
        <v>1</v>
      </c>
      <c r="U989" s="11">
        <v>1</v>
      </c>
      <c r="V989" s="11">
        <v>1</v>
      </c>
    </row>
    <row r="990" spans="1:22" ht="15" thickBot="1" x14ac:dyDescent="0.4">
      <c r="A990" s="7">
        <v>43358</v>
      </c>
      <c r="C990" s="3">
        <f>'All coins'!B990/'All coins'!S990</f>
        <v>0.62403900718773153</v>
      </c>
      <c r="D990" s="3">
        <f>'All coins'!E990/'All coins'!S990</f>
        <v>0.25495835458413968</v>
      </c>
      <c r="E990" s="3">
        <f>'All coins'!H990/'All coins'!S990</f>
        <v>2.7027355950806554E-2</v>
      </c>
      <c r="F990" s="3">
        <f>'All coins'!K990/'All coins'!S990</f>
        <v>6.1645604324599944E-2</v>
      </c>
      <c r="G990" s="3">
        <f>'All coins'!N990/'All coins'!S990</f>
        <v>3.2329677952722291E-2</v>
      </c>
      <c r="H990" s="3"/>
      <c r="I990" s="4">
        <f t="shared" si="19"/>
        <v>1</v>
      </c>
      <c r="L990" s="1">
        <f>'All coins'!D990</f>
        <v>6479.8350724647044</v>
      </c>
      <c r="M990" s="1">
        <f>'All coins'!G990</f>
        <v>215.85749438634039</v>
      </c>
      <c r="N990" s="1">
        <f>'All coins'!J990</f>
        <v>0.2763150651864108</v>
      </c>
      <c r="O990" s="1">
        <f>'All coins'!M990</f>
        <v>56.337651312068736</v>
      </c>
      <c r="P990" s="1">
        <f>'All coins'!P990</f>
        <v>448.20280982807554</v>
      </c>
      <c r="Q990" s="1"/>
      <c r="R990" s="11">
        <v>1</v>
      </c>
      <c r="S990" s="11">
        <v>1</v>
      </c>
      <c r="T990" s="11">
        <v>1</v>
      </c>
      <c r="U990" s="11">
        <v>1</v>
      </c>
      <c r="V990" s="11">
        <v>1</v>
      </c>
    </row>
    <row r="991" spans="1:22" ht="15" thickBot="1" x14ac:dyDescent="0.4">
      <c r="A991" s="6">
        <v>43359</v>
      </c>
      <c r="C991" s="3">
        <f>'All coins'!B991/'All coins'!S991</f>
        <v>0.62700883364032667</v>
      </c>
      <c r="D991" s="3">
        <f>'All coins'!E991/'All coins'!S991</f>
        <v>0.27660785218480721</v>
      </c>
      <c r="E991" s="3">
        <f>'All coins'!H991/'All coins'!S991</f>
        <v>1.7685079003948809E-2</v>
      </c>
      <c r="F991" s="3">
        <f>'All coins'!K991/'All coins'!S991</f>
        <v>4.915736563963545E-2</v>
      </c>
      <c r="G991" s="3">
        <f>'All coins'!N991/'All coins'!S991</f>
        <v>2.9540869531281905E-2</v>
      </c>
      <c r="H991" s="3"/>
      <c r="I991" s="4">
        <f t="shared" si="19"/>
        <v>1</v>
      </c>
      <c r="L991" s="1">
        <f>'All coins'!D991</f>
        <v>6506.9478192825891</v>
      </c>
      <c r="M991" s="1">
        <f>'All coins'!G991</f>
        <v>221.0313603795322</v>
      </c>
      <c r="N991" s="1">
        <f>'All coins'!J991</f>
        <v>0.28127065633664844</v>
      </c>
      <c r="O991" s="1">
        <f>'All coins'!M991</f>
        <v>56.252469179660501</v>
      </c>
      <c r="P991" s="1">
        <f>'All coins'!P991</f>
        <v>449.60946322222355</v>
      </c>
      <c r="Q991" s="1"/>
      <c r="R991" s="11">
        <v>1</v>
      </c>
      <c r="S991" s="11">
        <v>1</v>
      </c>
      <c r="T991" s="11">
        <v>1</v>
      </c>
      <c r="U991" s="11">
        <v>1</v>
      </c>
      <c r="V991" s="11">
        <v>1</v>
      </c>
    </row>
    <row r="992" spans="1:22" ht="15" thickBot="1" x14ac:dyDescent="0.4">
      <c r="A992" s="7">
        <v>43360</v>
      </c>
      <c r="C992" s="3">
        <f>'All coins'!B992/'All coins'!S992</f>
        <v>0.60396089902032746</v>
      </c>
      <c r="D992" s="3">
        <f>'All coins'!E992/'All coins'!S992</f>
        <v>0.32714512814212876</v>
      </c>
      <c r="E992" s="3">
        <f>'All coins'!H992/'All coins'!S992</f>
        <v>1.2109116638559739E-2</v>
      </c>
      <c r="F992" s="3">
        <f>'All coins'!K992/'All coins'!S992</f>
        <v>3.4689666041157814E-2</v>
      </c>
      <c r="G992" s="3">
        <f>'All coins'!N992/'All coins'!S992</f>
        <v>2.2095190157826152E-2</v>
      </c>
      <c r="H992" s="3"/>
      <c r="I992" s="4">
        <f t="shared" si="19"/>
        <v>1</v>
      </c>
      <c r="L992" s="1">
        <f>'All coins'!D992</f>
        <v>6456.8290137864424</v>
      </c>
      <c r="M992" s="1">
        <f>'All coins'!G992</f>
        <v>200.06783838618779</v>
      </c>
      <c r="N992" s="1">
        <f>'All coins'!J992</f>
        <v>0.2819307787773363</v>
      </c>
      <c r="O992" s="1">
        <f>'All coins'!M992</f>
        <v>56.879655535150789</v>
      </c>
      <c r="P992" s="1">
        <f>'All coins'!P992</f>
        <v>450.68610544111345</v>
      </c>
      <c r="Q992" s="1"/>
      <c r="R992" s="11">
        <v>1</v>
      </c>
      <c r="S992" s="11">
        <v>1</v>
      </c>
      <c r="T992" s="11">
        <v>1</v>
      </c>
      <c r="U992" s="11">
        <v>1</v>
      </c>
      <c r="V992" s="11">
        <v>1</v>
      </c>
    </row>
    <row r="993" spans="1:22" ht="15" thickBot="1" x14ac:dyDescent="0.4">
      <c r="A993" s="6">
        <v>43361</v>
      </c>
      <c r="C993" s="3">
        <f>'All coins'!B993/'All coins'!S993</f>
        <v>0.64446643869011411</v>
      </c>
      <c r="D993" s="3">
        <f>'All coins'!E993/'All coins'!S993</f>
        <v>0.24801085470036299</v>
      </c>
      <c r="E993" s="3">
        <f>'All coins'!H993/'All coins'!S993</f>
        <v>2.3534677501828909E-2</v>
      </c>
      <c r="F993" s="3">
        <f>'All coins'!K993/'All coins'!S993</f>
        <v>4.7450913136272456E-2</v>
      </c>
      <c r="G993" s="3">
        <f>'All coins'!N993/'All coins'!S993</f>
        <v>3.6537115971421577E-2</v>
      </c>
      <c r="H993" s="3"/>
      <c r="I993" s="4">
        <f t="shared" si="19"/>
        <v>1</v>
      </c>
      <c r="L993" s="1">
        <f>'All coins'!D993</f>
        <v>6272.8102610852475</v>
      </c>
      <c r="M993" s="1">
        <f>'All coins'!G993</f>
        <v>203.02306010199635</v>
      </c>
      <c r="N993" s="1">
        <f>'All coins'!J993</f>
        <v>0.27067801435959099</v>
      </c>
      <c r="O993" s="1">
        <f>'All coins'!M993</f>
        <v>52.14016793216539</v>
      </c>
      <c r="P993" s="1">
        <f>'All coins'!P993</f>
        <v>418.19903742475907</v>
      </c>
      <c r="Q993" s="1"/>
      <c r="R993" s="11">
        <v>1</v>
      </c>
      <c r="S993" s="11">
        <v>1</v>
      </c>
      <c r="T993" s="11">
        <v>1</v>
      </c>
      <c r="U993" s="11">
        <v>1</v>
      </c>
      <c r="V993" s="11">
        <v>1</v>
      </c>
    </row>
    <row r="994" spans="1:22" ht="15" thickBot="1" x14ac:dyDescent="0.4">
      <c r="A994" s="7">
        <v>43362</v>
      </c>
      <c r="C994" s="3">
        <f>'All coins'!B994/'All coins'!S994</f>
        <v>0.61644291675616947</v>
      </c>
      <c r="D994" s="3">
        <f>'All coins'!E994/'All coins'!S994</f>
        <v>0.2281091176042909</v>
      </c>
      <c r="E994" s="3">
        <f>'All coins'!H994/'All coins'!S994</f>
        <v>8.9181169446571243E-2</v>
      </c>
      <c r="F994" s="3">
        <f>'All coins'!K994/'All coins'!S994</f>
        <v>3.6203219671845054E-2</v>
      </c>
      <c r="G994" s="3">
        <f>'All coins'!N994/'All coins'!S994</f>
        <v>3.0063576521123514E-2</v>
      </c>
      <c r="H994" s="3"/>
      <c r="I994" s="4">
        <f t="shared" si="19"/>
        <v>1.0000000000000002</v>
      </c>
      <c r="L994" s="1">
        <f>'All coins'!D994</f>
        <v>6346.8066071592975</v>
      </c>
      <c r="M994" s="1">
        <f>'All coins'!G994</f>
        <v>209.4698022165955</v>
      </c>
      <c r="N994" s="1">
        <f>'All coins'!J994</f>
        <v>0.31904539595669562</v>
      </c>
      <c r="O994" s="1">
        <f>'All coins'!M994</f>
        <v>54.007329909849609</v>
      </c>
      <c r="P994" s="1">
        <f>'All coins'!P994</f>
        <v>432.73178462332646</v>
      </c>
      <c r="Q994" s="1"/>
      <c r="R994" s="11">
        <v>1</v>
      </c>
      <c r="S994" s="11">
        <v>1</v>
      </c>
      <c r="T994" s="11">
        <v>1</v>
      </c>
      <c r="U994" s="11">
        <v>1</v>
      </c>
      <c r="V994" s="11">
        <v>1</v>
      </c>
    </row>
    <row r="995" spans="1:22" ht="15" thickBot="1" x14ac:dyDescent="0.4">
      <c r="A995" s="6">
        <v>43363</v>
      </c>
      <c r="C995" s="3">
        <f>'All coins'!B995/'All coins'!S995</f>
        <v>0.67937397953172207</v>
      </c>
      <c r="D995" s="3">
        <f>'All coins'!E995/'All coins'!S995</f>
        <v>0.20259764357837709</v>
      </c>
      <c r="E995" s="3">
        <f>'All coins'!H995/'All coins'!S995</f>
        <v>4.8386658858931356E-2</v>
      </c>
      <c r="F995" s="3">
        <f>'All coins'!K995/'All coins'!S995</f>
        <v>3.6016975243690706E-2</v>
      </c>
      <c r="G995" s="3">
        <f>'All coins'!N995/'All coins'!S995</f>
        <v>3.3624742787278672E-2</v>
      </c>
      <c r="H995" s="3"/>
      <c r="I995" s="4">
        <f t="shared" si="19"/>
        <v>0.99999999999999989</v>
      </c>
      <c r="L995" s="1">
        <f>'All coins'!D995</f>
        <v>6394.6558058179098</v>
      </c>
      <c r="M995" s="1">
        <f>'All coins'!G995</f>
        <v>219.23549175044252</v>
      </c>
      <c r="N995" s="1">
        <f>'All coins'!J995</f>
        <v>0.32726506129044969</v>
      </c>
      <c r="O995" s="1">
        <f>'All coins'!M995</f>
        <v>54.330619260105181</v>
      </c>
      <c r="P995" s="1">
        <f>'All coins'!P995</f>
        <v>430.03813940583973</v>
      </c>
      <c r="Q995" s="1"/>
      <c r="R995" s="11">
        <v>1</v>
      </c>
      <c r="S995" s="11">
        <v>1</v>
      </c>
      <c r="T995" s="11">
        <v>1</v>
      </c>
      <c r="U995" s="11">
        <v>1</v>
      </c>
      <c r="V995" s="11">
        <v>1</v>
      </c>
    </row>
    <row r="996" spans="1:22" ht="15" thickBot="1" x14ac:dyDescent="0.4">
      <c r="A996" s="7">
        <v>43364</v>
      </c>
      <c r="C996" s="3">
        <f>'All coins'!B996/'All coins'!S996</f>
        <v>0.52770793257086079</v>
      </c>
      <c r="D996" s="3">
        <f>'All coins'!E996/'All coins'!S996</f>
        <v>0.27014275745319621</v>
      </c>
      <c r="E996" s="3">
        <f>'All coins'!H996/'All coins'!S996</f>
        <v>0.14969206300923707</v>
      </c>
      <c r="F996" s="3">
        <f>'All coins'!K996/'All coins'!S996</f>
        <v>2.3488551979815777E-2</v>
      </c>
      <c r="G996" s="3">
        <f>'All coins'!N996/'All coins'!S996</f>
        <v>2.896869498689016E-2</v>
      </c>
      <c r="H996" s="3"/>
      <c r="I996" s="4">
        <f t="shared" si="19"/>
        <v>1</v>
      </c>
      <c r="L996" s="1">
        <f>'All coins'!D996</f>
        <v>6538.361351671354</v>
      </c>
      <c r="M996" s="1">
        <f>'All coins'!G996</f>
        <v>242.53218212798998</v>
      </c>
      <c r="N996" s="1">
        <f>'All coins'!J996</f>
        <v>0.44847479728710743</v>
      </c>
      <c r="O996" s="1">
        <f>'All coins'!M996</f>
        <v>56.534794914710282</v>
      </c>
      <c r="P996" s="1">
        <f>'All coins'!P996</f>
        <v>456.0479268245308</v>
      </c>
      <c r="Q996" s="1"/>
      <c r="R996" s="11">
        <v>1</v>
      </c>
      <c r="S996" s="11">
        <v>1</v>
      </c>
      <c r="T996" s="11">
        <v>1</v>
      </c>
      <c r="U996" s="11">
        <v>1</v>
      </c>
      <c r="V996" s="11">
        <v>1</v>
      </c>
    </row>
    <row r="997" spans="1:22" ht="15" thickBot="1" x14ac:dyDescent="0.4">
      <c r="A997" s="6">
        <v>43365</v>
      </c>
      <c r="C997" s="3">
        <f>'All coins'!B997/'All coins'!S997</f>
        <v>0.46059846653606784</v>
      </c>
      <c r="D997" s="3">
        <f>'All coins'!E997/'All coins'!S997</f>
        <v>0.15667070071658026</v>
      </c>
      <c r="E997" s="3">
        <f>'All coins'!H997/'All coins'!S997</f>
        <v>0.29900372680809434</v>
      </c>
      <c r="F997" s="3">
        <f>'All coins'!K997/'All coins'!S997</f>
        <v>3.9881770811834465E-2</v>
      </c>
      <c r="G997" s="3">
        <f>'All coins'!N997/'All coins'!S997</f>
        <v>4.3845335127423168E-2</v>
      </c>
      <c r="H997" s="3"/>
      <c r="I997" s="4">
        <f t="shared" si="19"/>
        <v>1</v>
      </c>
      <c r="L997" s="1">
        <f>'All coins'!D997</f>
        <v>6728.7865590508572</v>
      </c>
      <c r="M997" s="1">
        <f>'All coins'!G997</f>
        <v>244.95250315201974</v>
      </c>
      <c r="N997" s="1">
        <f>'All coins'!J997</f>
        <v>0.56353405230495157</v>
      </c>
      <c r="O997" s="1">
        <f>'All coins'!M997</f>
        <v>60.853088766928302</v>
      </c>
      <c r="P997" s="1">
        <f>'All coins'!P997</f>
        <v>501.66655318575118</v>
      </c>
      <c r="Q997" s="1"/>
      <c r="R997" s="11">
        <v>1</v>
      </c>
      <c r="S997" s="11">
        <v>1</v>
      </c>
      <c r="T997" s="11">
        <v>1</v>
      </c>
      <c r="U997" s="11">
        <v>1</v>
      </c>
      <c r="V997" s="11">
        <v>1</v>
      </c>
    </row>
    <row r="998" spans="1:22" ht="15" thickBot="1" x14ac:dyDescent="0.4">
      <c r="A998" s="7">
        <v>43366</v>
      </c>
      <c r="C998" s="3">
        <f>'All coins'!B998/'All coins'!S998</f>
        <v>0.55433875775613861</v>
      </c>
      <c r="D998" s="3">
        <f>'All coins'!E998/'All coins'!S998</f>
        <v>0.14096147915518981</v>
      </c>
      <c r="E998" s="3">
        <f>'All coins'!H998/'All coins'!S998</f>
        <v>0.23364394238148267</v>
      </c>
      <c r="F998" s="3">
        <f>'All coins'!K998/'All coins'!S998</f>
        <v>3.7140693251938181E-2</v>
      </c>
      <c r="G998" s="3">
        <f>'All coins'!N998/'All coins'!S998</f>
        <v>3.3915127455250632E-2</v>
      </c>
      <c r="H998" s="3"/>
      <c r="I998" s="4">
        <f t="shared" si="19"/>
        <v>0.99999999999999978</v>
      </c>
      <c r="L998" s="1">
        <f>'All coins'!D998</f>
        <v>6678.6729796474892</v>
      </c>
      <c r="M998" s="1">
        <f>'All coins'!G998</f>
        <v>242.84543887454464</v>
      </c>
      <c r="N998" s="1">
        <f>'All coins'!J998</f>
        <v>0.57149635327791914</v>
      </c>
      <c r="O998" s="1">
        <f>'All coins'!M998</f>
        <v>60.562993143495667</v>
      </c>
      <c r="P998" s="1">
        <f>'All coins'!P998</f>
        <v>484.742642013497</v>
      </c>
      <c r="Q998" s="1"/>
      <c r="R998" s="11">
        <v>1</v>
      </c>
      <c r="S998" s="11">
        <v>1</v>
      </c>
      <c r="T998" s="11">
        <v>1</v>
      </c>
      <c r="U998" s="11">
        <v>1</v>
      </c>
      <c r="V998" s="11">
        <v>1</v>
      </c>
    </row>
    <row r="999" spans="1:22" ht="15" thickBot="1" x14ac:dyDescent="0.4">
      <c r="A999" s="6">
        <v>43367</v>
      </c>
      <c r="C999" s="3">
        <f>'All coins'!B999/'All coins'!S999</f>
        <v>0.57202552707143173</v>
      </c>
      <c r="D999" s="3">
        <f>'All coins'!E999/'All coins'!S999</f>
        <v>0.23149800955689415</v>
      </c>
      <c r="E999" s="3">
        <f>'All coins'!H999/'All coins'!S999</f>
        <v>0.11333308991572025</v>
      </c>
      <c r="F999" s="3">
        <f>'All coins'!K999/'All coins'!S999</f>
        <v>4.9783604289348485E-2</v>
      </c>
      <c r="G999" s="3">
        <f>'All coins'!N999/'All coins'!S999</f>
        <v>3.3359769166605387E-2</v>
      </c>
      <c r="H999" s="3"/>
      <c r="I999" s="4">
        <f t="shared" si="19"/>
        <v>1</v>
      </c>
      <c r="L999" s="1">
        <f>'All coins'!D999</f>
        <v>6615.8824041097787</v>
      </c>
      <c r="M999" s="1">
        <f>'All coins'!G999</f>
        <v>232.68217562013555</v>
      </c>
      <c r="N999" s="1">
        <f>'All coins'!J999</f>
        <v>0.57121736252075928</v>
      </c>
      <c r="O999" s="1">
        <f>'All coins'!M999</f>
        <v>61.372666250280865</v>
      </c>
      <c r="P999" s="1">
        <f>'All coins'!P999</f>
        <v>489.62656919934767</v>
      </c>
      <c r="Q999" s="1"/>
      <c r="R999" s="11">
        <v>1</v>
      </c>
      <c r="S999" s="11">
        <v>1</v>
      </c>
      <c r="T999" s="11">
        <v>1</v>
      </c>
      <c r="U999" s="11">
        <v>1</v>
      </c>
      <c r="V999" s="11">
        <v>1</v>
      </c>
    </row>
    <row r="1000" spans="1:22" ht="15" thickBot="1" x14ac:dyDescent="0.4">
      <c r="A1000" s="7">
        <v>43368</v>
      </c>
      <c r="C1000" s="3">
        <f>'All coins'!B1000/'All coins'!S1000</f>
        <v>0.61724946593937391</v>
      </c>
      <c r="D1000" s="3">
        <f>'All coins'!E1000/'All coins'!S1000</f>
        <v>0.22367084608353988</v>
      </c>
      <c r="E1000" s="3">
        <f>'All coins'!H1000/'All coins'!S1000</f>
        <v>9.9930569765730198E-2</v>
      </c>
      <c r="F1000" s="3">
        <f>'All coins'!K1000/'All coins'!S1000</f>
        <v>3.2947892382107803E-2</v>
      </c>
      <c r="G1000" s="3">
        <f>'All coins'!N1000/'All coins'!S1000</f>
        <v>2.6201225829248043E-2</v>
      </c>
      <c r="H1000" s="3"/>
      <c r="I1000" s="4">
        <f t="shared" si="19"/>
        <v>0.99999999999999989</v>
      </c>
      <c r="L1000" s="1">
        <f>'All coins'!D1000</f>
        <v>6389.0225973226597</v>
      </c>
      <c r="M1000" s="1">
        <f>'All coins'!G1000</f>
        <v>221.15774916614674</v>
      </c>
      <c r="N1000" s="1">
        <f>'All coins'!J1000</f>
        <v>0.49234537308040571</v>
      </c>
      <c r="O1000" s="1">
        <f>'All coins'!M1000</f>
        <v>58.000138420857411</v>
      </c>
      <c r="P1000" s="1">
        <f>'All coins'!P1000</f>
        <v>462.09309072410099</v>
      </c>
      <c r="Q1000" s="1"/>
      <c r="R1000" s="11">
        <v>1</v>
      </c>
      <c r="S1000" s="11">
        <v>1</v>
      </c>
      <c r="T1000" s="11">
        <v>1</v>
      </c>
      <c r="U1000" s="11">
        <v>1</v>
      </c>
      <c r="V1000" s="11">
        <v>1</v>
      </c>
    </row>
    <row r="1001" spans="1:22" ht="15" thickBot="1" x14ac:dyDescent="0.4">
      <c r="A1001" s="6">
        <v>43369</v>
      </c>
      <c r="C1001" s="3">
        <f>'All coins'!B1001/'All coins'!S1001</f>
        <v>0.64055236314949204</v>
      </c>
      <c r="D1001" s="3">
        <f>'All coins'!E1001/'All coins'!S1001</f>
        <v>0.14960315960098278</v>
      </c>
      <c r="E1001" s="3">
        <f>'All coins'!H1001/'All coins'!S1001</f>
        <v>0.14973529777793546</v>
      </c>
      <c r="F1001" s="3">
        <f>'All coins'!K1001/'All coins'!S1001</f>
        <v>3.4526859858900728E-2</v>
      </c>
      <c r="G1001" s="3">
        <f>'All coins'!N1001/'All coins'!S1001</f>
        <v>2.5582319612688982E-2</v>
      </c>
      <c r="H1001" s="3"/>
      <c r="I1001" s="4">
        <f t="shared" si="19"/>
        <v>1</v>
      </c>
      <c r="L1001" s="1">
        <f>'All coins'!D1001</f>
        <v>6164.9488698913219</v>
      </c>
      <c r="M1001" s="1">
        <f>'All coins'!G1001</f>
        <v>216.29866753296614</v>
      </c>
      <c r="N1001" s="1">
        <f>'All coins'!J1001</f>
        <v>0.52426131536229514</v>
      </c>
      <c r="O1001" s="1">
        <f>'All coins'!M1001</f>
        <v>57.541227714803178</v>
      </c>
      <c r="P1001" s="1">
        <f>'All coins'!P1001</f>
        <v>446.01521766629787</v>
      </c>
      <c r="Q1001" s="1"/>
      <c r="R1001" s="11">
        <v>1</v>
      </c>
      <c r="S1001" s="11">
        <v>1</v>
      </c>
      <c r="T1001" s="11">
        <v>1</v>
      </c>
      <c r="U1001" s="11">
        <v>1</v>
      </c>
      <c r="V1001" s="11">
        <v>1</v>
      </c>
    </row>
    <row r="1002" spans="1:22" ht="15" thickBot="1" x14ac:dyDescent="0.4">
      <c r="A1002" s="7">
        <v>43370</v>
      </c>
      <c r="C1002" s="3">
        <f>'All coins'!B1002/'All coins'!S1002</f>
        <v>0.50819585232128328</v>
      </c>
      <c r="D1002" s="3">
        <f>'All coins'!E1002/'All coins'!S1002</f>
        <v>0.18157110799841467</v>
      </c>
      <c r="E1002" s="3">
        <f>'All coins'!H1002/'All coins'!S1002</f>
        <v>0.17663089528501341</v>
      </c>
      <c r="F1002" s="3">
        <f>'All coins'!K1002/'All coins'!S1002</f>
        <v>3.5037203663975724E-2</v>
      </c>
      <c r="G1002" s="3">
        <f>'All coins'!N1002/'All coins'!S1002</f>
        <v>9.8564940731312889E-2</v>
      </c>
      <c r="H1002" s="3"/>
      <c r="I1002" s="4">
        <f t="shared" si="19"/>
        <v>1</v>
      </c>
      <c r="L1002" s="1">
        <f>'All coins'!D1002</f>
        <v>6352.36386660064</v>
      </c>
      <c r="M1002" s="1">
        <f>'All coins'!G1002</f>
        <v>224.69354464632383</v>
      </c>
      <c r="N1002" s="1">
        <f>'All coins'!J1002</f>
        <v>0.50997520631696502</v>
      </c>
      <c r="O1002" s="1">
        <f>'All coins'!M1002</f>
        <v>57.177133717998174</v>
      </c>
      <c r="P1002" s="1">
        <f>'All coins'!P1002</f>
        <v>512.82124687562907</v>
      </c>
      <c r="Q1002" s="1"/>
      <c r="R1002" s="11">
        <v>1</v>
      </c>
      <c r="S1002" s="11">
        <v>1</v>
      </c>
      <c r="T1002" s="11">
        <v>1</v>
      </c>
      <c r="U1002" s="11">
        <v>1</v>
      </c>
      <c r="V1002" s="11">
        <v>1</v>
      </c>
    </row>
    <row r="1003" spans="1:22" ht="15" thickBot="1" x14ac:dyDescent="0.4">
      <c r="A1003" s="6">
        <v>43371</v>
      </c>
      <c r="C1003" s="3">
        <f>'All coins'!B1003/'All coins'!S1003</f>
        <v>0.56150581313110814</v>
      </c>
      <c r="D1003" s="3">
        <f>'All coins'!E1003/'All coins'!S1003</f>
        <v>0.17269809978177253</v>
      </c>
      <c r="E1003" s="3">
        <f>'All coins'!H1003/'All coins'!S1003</f>
        <v>7.4321551502492034E-2</v>
      </c>
      <c r="F1003" s="3">
        <f>'All coins'!K1003/'All coins'!S1003</f>
        <v>7.7811546999315709E-2</v>
      </c>
      <c r="G1003" s="3">
        <f>'All coins'!N1003/'All coins'!S1003</f>
        <v>0.11366298858531151</v>
      </c>
      <c r="H1003" s="3"/>
      <c r="I1003" s="4">
        <f t="shared" si="19"/>
        <v>1</v>
      </c>
      <c r="L1003" s="1">
        <f>'All coins'!D1003</f>
        <v>6603.9347871120908</v>
      </c>
      <c r="M1003" s="1">
        <f>'All coins'!G1003</f>
        <v>224.29738665233057</v>
      </c>
      <c r="N1003" s="1">
        <f>'All coins'!J1003</f>
        <v>0.5427800477421636</v>
      </c>
      <c r="O1003" s="1">
        <f>'All coins'!M1003</f>
        <v>63.073458845308565</v>
      </c>
      <c r="P1003" s="1">
        <f>'All coins'!P1003</f>
        <v>565.70766233172435</v>
      </c>
      <c r="Q1003" s="1"/>
      <c r="R1003" s="11">
        <v>1</v>
      </c>
      <c r="S1003" s="11">
        <v>1</v>
      </c>
      <c r="T1003" s="11">
        <v>1</v>
      </c>
      <c r="U1003" s="11">
        <v>1</v>
      </c>
      <c r="V1003" s="11">
        <v>1</v>
      </c>
    </row>
    <row r="1004" spans="1:22" ht="15" thickBot="1" x14ac:dyDescent="0.4">
      <c r="A1004" s="7">
        <v>43372</v>
      </c>
      <c r="C1004" s="3">
        <f>'All coins'!B1004/'All coins'!S1004</f>
        <v>0.66758350708732384</v>
      </c>
      <c r="D1004" s="3">
        <f>'All coins'!E1004/'All coins'!S1004</f>
        <v>0.16818113162147949</v>
      </c>
      <c r="E1004" s="3">
        <f>'All coins'!H1004/'All coins'!S1004</f>
        <v>6.6561479728023024E-2</v>
      </c>
      <c r="F1004" s="3">
        <f>'All coins'!K1004/'All coins'!S1004</f>
        <v>4.35793790014848E-2</v>
      </c>
      <c r="G1004" s="3">
        <f>'All coins'!N1004/'All coins'!S1004</f>
        <v>5.409450256168883E-2</v>
      </c>
      <c r="H1004" s="3"/>
      <c r="I1004" s="4">
        <f t="shared" si="19"/>
        <v>1</v>
      </c>
      <c r="L1004" s="1">
        <f>'All coins'!D1004</f>
        <v>6514.6333990465155</v>
      </c>
      <c r="M1004" s="1">
        <f>'All coins'!G1004</f>
        <v>227.20146993317735</v>
      </c>
      <c r="N1004" s="1">
        <f>'All coins'!J1004</f>
        <v>0.53879782894635564</v>
      </c>
      <c r="O1004" s="1">
        <f>'All coins'!M1004</f>
        <v>61.843758961659411</v>
      </c>
      <c r="P1004" s="1">
        <f>'All coins'!P1004</f>
        <v>539.09962000177677</v>
      </c>
      <c r="Q1004" s="1"/>
      <c r="R1004" s="11">
        <v>1</v>
      </c>
      <c r="S1004" s="11">
        <v>1</v>
      </c>
      <c r="T1004" s="11">
        <v>1</v>
      </c>
      <c r="U1004" s="11">
        <v>1</v>
      </c>
      <c r="V1004" s="11">
        <v>1</v>
      </c>
    </row>
    <row r="1005" spans="1:22" ht="15" thickBot="1" x14ac:dyDescent="0.4">
      <c r="A1005" s="6">
        <v>43373</v>
      </c>
      <c r="C1005" s="3">
        <f>'All coins'!B1005/'All coins'!S1005</f>
        <v>0.70097610242416619</v>
      </c>
      <c r="D1005" s="3">
        <f>'All coins'!E1005/'All coins'!S1005</f>
        <v>0.13664933071744448</v>
      </c>
      <c r="E1005" s="3">
        <f>'All coins'!H1005/'All coins'!S1005</f>
        <v>9.9674453980146627E-2</v>
      </c>
      <c r="F1005" s="3">
        <f>'All coins'!K1005/'All coins'!S1005</f>
        <v>2.9140539553768507E-2</v>
      </c>
      <c r="G1005" s="3">
        <f>'All coins'!N1005/'All coins'!S1005</f>
        <v>3.355957332447429E-2</v>
      </c>
      <c r="H1005" s="3"/>
      <c r="I1005" s="4">
        <f t="shared" si="19"/>
        <v>1</v>
      </c>
      <c r="L1005" s="1">
        <f>'All coins'!D1005</f>
        <v>5875.5606303316854</v>
      </c>
      <c r="M1005" s="1">
        <f>'All coins'!G1005</f>
        <v>231.98981549506451</v>
      </c>
      <c r="N1005" s="1">
        <f>'All coins'!J1005</f>
        <v>0.56855871409383529</v>
      </c>
      <c r="O1005" s="1">
        <f>'All coins'!M1005</f>
        <v>61.504925895872979</v>
      </c>
      <c r="P1005" s="1">
        <f>'All coins'!P1005</f>
        <v>537.0518751240777</v>
      </c>
      <c r="Q1005" s="1"/>
      <c r="R1005" s="11">
        <v>1</v>
      </c>
      <c r="S1005" s="11">
        <v>1</v>
      </c>
      <c r="T1005" s="11">
        <v>1</v>
      </c>
      <c r="U1005" s="11">
        <v>1</v>
      </c>
      <c r="V1005" s="11">
        <v>1</v>
      </c>
    </row>
    <row r="1006" spans="1:22" ht="15" thickBot="1" x14ac:dyDescent="0.4">
      <c r="A1006" s="7">
        <v>43374</v>
      </c>
      <c r="C1006" s="3">
        <f>'All coins'!B1006/'All coins'!S1006</f>
        <v>0.71763494093054148</v>
      </c>
      <c r="D1006" s="3">
        <f>'All coins'!E1006/'All coins'!S1006</f>
        <v>0.10198621045669032</v>
      </c>
      <c r="E1006" s="3">
        <f>'All coins'!H1006/'All coins'!S1006</f>
        <v>0.12438961622607404</v>
      </c>
      <c r="F1006" s="3">
        <f>'All coins'!K1006/'All coins'!S1006</f>
        <v>2.9641851720812566E-2</v>
      </c>
      <c r="G1006" s="3">
        <f>'All coins'!N1006/'All coins'!S1006</f>
        <v>2.6347380665881524E-2</v>
      </c>
      <c r="H1006" s="3"/>
      <c r="I1006" s="4">
        <f t="shared" si="19"/>
        <v>0.99999999999999989</v>
      </c>
      <c r="L1006" s="1">
        <f>'All coins'!D1006</f>
        <v>5339.9344740449333</v>
      </c>
      <c r="M1006" s="1">
        <f>'All coins'!G1006</f>
        <v>231.01279194204187</v>
      </c>
      <c r="N1006" s="1">
        <f>'All coins'!J1006</f>
        <v>0.57998376883062586</v>
      </c>
      <c r="O1006" s="1">
        <f>'All coins'!M1006</f>
        <v>61.018930912830527</v>
      </c>
      <c r="P1006" s="1">
        <f>'All coins'!P1006</f>
        <v>529.805118061607</v>
      </c>
      <c r="Q1006" s="1"/>
      <c r="R1006" s="11">
        <v>1</v>
      </c>
      <c r="S1006" s="11">
        <v>1</v>
      </c>
      <c r="T1006" s="11">
        <v>1</v>
      </c>
      <c r="U1006" s="11">
        <v>1</v>
      </c>
      <c r="V1006" s="11">
        <v>1</v>
      </c>
    </row>
    <row r="1007" spans="1:22" ht="15" thickBot="1" x14ac:dyDescent="0.4">
      <c r="A1007" s="6">
        <v>43375</v>
      </c>
      <c r="C1007" s="3">
        <f>'All coins'!B1007/'All coins'!S1007</f>
        <v>0.67567842607695605</v>
      </c>
      <c r="D1007" s="3">
        <f>'All coins'!E1007/'All coins'!S1007</f>
        <v>9.9894086076958363E-2</v>
      </c>
      <c r="E1007" s="3">
        <f>'All coins'!H1007/'All coins'!S1007</f>
        <v>0.15724485900519622</v>
      </c>
      <c r="F1007" s="3">
        <f>'All coins'!K1007/'All coins'!S1007</f>
        <v>3.249840822158772E-2</v>
      </c>
      <c r="G1007" s="3">
        <f>'All coins'!N1007/'All coins'!S1007</f>
        <v>3.4684220619301584E-2</v>
      </c>
      <c r="H1007" s="3"/>
      <c r="I1007" s="4">
        <f t="shared" si="19"/>
        <v>0.99999999999999989</v>
      </c>
      <c r="L1007" s="1">
        <f>'All coins'!D1007</f>
        <v>5807.2932727565885</v>
      </c>
      <c r="M1007" s="1">
        <f>'All coins'!G1007</f>
        <v>227.18804707064402</v>
      </c>
      <c r="N1007" s="1">
        <f>'All coins'!J1007</f>
        <v>0.57395558849149519</v>
      </c>
      <c r="O1007" s="1">
        <f>'All coins'!M1007</f>
        <v>60.195167554924964</v>
      </c>
      <c r="P1007" s="1">
        <f>'All coins'!P1007</f>
        <v>531.56685789580104</v>
      </c>
      <c r="Q1007" s="1"/>
      <c r="R1007" s="11">
        <v>1</v>
      </c>
      <c r="S1007" s="11">
        <v>1</v>
      </c>
      <c r="T1007" s="11">
        <v>1</v>
      </c>
      <c r="U1007" s="11">
        <v>1</v>
      </c>
      <c r="V1007" s="11">
        <v>1</v>
      </c>
    </row>
    <row r="1008" spans="1:22" ht="15" thickBot="1" x14ac:dyDescent="0.4">
      <c r="A1008" s="7">
        <v>43376</v>
      </c>
      <c r="C1008" s="3">
        <f>'All coins'!B1008/'All coins'!S1008</f>
        <v>0.68028779253775229</v>
      </c>
      <c r="D1008" s="3">
        <f>'All coins'!E1008/'All coins'!S1008</f>
        <v>0.1494427895626454</v>
      </c>
      <c r="E1008" s="3">
        <f>'All coins'!H1008/'All coins'!S1008</f>
        <v>9.6781859200676473E-2</v>
      </c>
      <c r="F1008" s="3">
        <f>'All coins'!K1008/'All coins'!S1008</f>
        <v>3.0976365679353943E-2</v>
      </c>
      <c r="G1008" s="3">
        <f>'All coins'!N1008/'All coins'!S1008</f>
        <v>4.251119301957202E-2</v>
      </c>
      <c r="H1008" s="3"/>
      <c r="I1008" s="4">
        <f t="shared" si="19"/>
        <v>1.0000000000000002</v>
      </c>
      <c r="L1008" s="1">
        <f>'All coins'!D1008</f>
        <v>6009.7664765967256</v>
      </c>
      <c r="M1008" s="1">
        <f>'All coins'!G1008</f>
        <v>220.88058758521802</v>
      </c>
      <c r="N1008" s="1">
        <f>'All coins'!J1008</f>
        <v>0.5136265012904685</v>
      </c>
      <c r="O1008" s="1">
        <f>'All coins'!M1008</f>
        <v>59.211321817534568</v>
      </c>
      <c r="P1008" s="1">
        <f>'All coins'!P1008</f>
        <v>530.31173673780336</v>
      </c>
      <c r="Q1008" s="1"/>
      <c r="R1008" s="11">
        <v>1</v>
      </c>
      <c r="S1008" s="11">
        <v>1</v>
      </c>
      <c r="T1008" s="11">
        <v>1</v>
      </c>
      <c r="U1008" s="11">
        <v>1</v>
      </c>
      <c r="V1008" s="11">
        <v>1</v>
      </c>
    </row>
    <row r="1009" spans="1:22" ht="15" thickBot="1" x14ac:dyDescent="0.4">
      <c r="A1009" s="6">
        <v>43377</v>
      </c>
      <c r="C1009" s="3">
        <f>'All coins'!B1009/'All coins'!S1009</f>
        <v>0.7104146780455699</v>
      </c>
      <c r="D1009" s="3">
        <f>'All coins'!E1009/'All coins'!S1009</f>
        <v>0.13565641139390694</v>
      </c>
      <c r="E1009" s="3">
        <f>'All coins'!H1009/'All coins'!S1009</f>
        <v>8.4812934598446577E-2</v>
      </c>
      <c r="F1009" s="3">
        <f>'All coins'!K1009/'All coins'!S1009</f>
        <v>3.4510801815058695E-2</v>
      </c>
      <c r="G1009" s="3">
        <f>'All coins'!N1009/'All coins'!S1009</f>
        <v>3.4605174147017928E-2</v>
      </c>
      <c r="H1009" s="3"/>
      <c r="I1009" s="4">
        <f t="shared" si="19"/>
        <v>1.0000000000000002</v>
      </c>
      <c r="L1009" s="1">
        <f>'All coins'!D1009</f>
        <v>5907.7782802076763</v>
      </c>
      <c r="M1009" s="1">
        <f>'All coins'!G1009</f>
        <v>220.61254085891034</v>
      </c>
      <c r="N1009" s="1">
        <f>'All coins'!J1009</f>
        <v>0.52628381174359307</v>
      </c>
      <c r="O1009" s="1">
        <f>'All coins'!M1009</f>
        <v>57.346674567495853</v>
      </c>
      <c r="P1009" s="1">
        <f>'All coins'!P1009</f>
        <v>515.20153418843131</v>
      </c>
      <c r="Q1009" s="1"/>
      <c r="R1009" s="11">
        <v>1</v>
      </c>
      <c r="S1009" s="11">
        <v>1</v>
      </c>
      <c r="T1009" s="11">
        <v>1</v>
      </c>
      <c r="U1009" s="11">
        <v>1</v>
      </c>
      <c r="V1009" s="11">
        <v>1</v>
      </c>
    </row>
    <row r="1010" spans="1:22" ht="15" thickBot="1" x14ac:dyDescent="0.4">
      <c r="A1010" s="7">
        <v>43378</v>
      </c>
      <c r="C1010" s="3">
        <f>'All coins'!B1010/'All coins'!S1010</f>
        <v>0.7368684784170042</v>
      </c>
      <c r="D1010" s="3">
        <f>'All coins'!E1010/'All coins'!S1010</f>
        <v>0.13995064978381222</v>
      </c>
      <c r="E1010" s="3">
        <f>'All coins'!H1010/'All coins'!S1010</f>
        <v>5.9742539215410076E-2</v>
      </c>
      <c r="F1010" s="3">
        <f>'All coins'!K1010/'All coins'!S1010</f>
        <v>2.926105847668202E-2</v>
      </c>
      <c r="G1010" s="3">
        <f>'All coins'!N1010/'All coins'!S1010</f>
        <v>3.4177274107091593E-2</v>
      </c>
      <c r="H1010" s="3"/>
      <c r="I1010" s="4">
        <f t="shared" si="19"/>
        <v>1</v>
      </c>
      <c r="L1010" s="1">
        <f>'All coins'!D1010</f>
        <v>6023.2763562789451</v>
      </c>
      <c r="M1010" s="1">
        <f>'All coins'!G1010</f>
        <v>224.99485535970757</v>
      </c>
      <c r="N1010" s="1">
        <f>'All coins'!J1010</f>
        <v>0.52590086386104351</v>
      </c>
      <c r="O1010" s="1">
        <f>'All coins'!M1010</f>
        <v>58.042557320982887</v>
      </c>
      <c r="P1010" s="1">
        <f>'All coins'!P1010</f>
        <v>512.47043423065043</v>
      </c>
      <c r="Q1010" s="1"/>
      <c r="R1010" s="11">
        <v>1</v>
      </c>
      <c r="S1010" s="11">
        <v>1</v>
      </c>
      <c r="T1010" s="11">
        <v>1</v>
      </c>
      <c r="U1010" s="11">
        <v>1</v>
      </c>
      <c r="V1010" s="11">
        <v>1</v>
      </c>
    </row>
    <row r="1011" spans="1:22" ht="15" thickBot="1" x14ac:dyDescent="0.4">
      <c r="A1011" s="6">
        <v>43379</v>
      </c>
      <c r="C1011" s="3">
        <f>'All coins'!B1011/'All coins'!S1011</f>
        <v>0.79448713567992535</v>
      </c>
      <c r="D1011" s="3">
        <f>'All coins'!E1011/'All coins'!S1011</f>
        <v>8.9315079199511913E-2</v>
      </c>
      <c r="E1011" s="3">
        <f>'All coins'!H1011/'All coins'!S1011</f>
        <v>6.7481175528478987E-2</v>
      </c>
      <c r="F1011" s="3">
        <f>'All coins'!K1011/'All coins'!S1011</f>
        <v>2.6611979137356526E-2</v>
      </c>
      <c r="G1011" s="3">
        <f>'All coins'!N1011/'All coins'!S1011</f>
        <v>2.210463045472744E-2</v>
      </c>
      <c r="H1011" s="3"/>
      <c r="I1011" s="4">
        <f t="shared" si="19"/>
        <v>1.0000000000000002</v>
      </c>
      <c r="L1011" s="1">
        <f>'All coins'!D1011</f>
        <v>5176.9221441211603</v>
      </c>
      <c r="M1011" s="1">
        <f>'All coins'!G1011</f>
        <v>225.71979259246442</v>
      </c>
      <c r="N1011" s="1">
        <f>'All coins'!J1011</f>
        <v>0.51688273985501232</v>
      </c>
      <c r="O1011" s="1">
        <f>'All coins'!M1011</f>
        <v>58.616184711745667</v>
      </c>
      <c r="P1011" s="1">
        <f>'All coins'!P1011</f>
        <v>518.70855427112531</v>
      </c>
      <c r="Q1011" s="1"/>
      <c r="R1011" s="11">
        <v>1</v>
      </c>
      <c r="S1011" s="11">
        <v>1</v>
      </c>
      <c r="T1011" s="11">
        <v>1</v>
      </c>
      <c r="U1011" s="11">
        <v>1</v>
      </c>
      <c r="V1011" s="11">
        <v>1</v>
      </c>
    </row>
    <row r="1012" spans="1:22" ht="15" thickBot="1" x14ac:dyDescent="0.4">
      <c r="A1012" s="7">
        <v>43380</v>
      </c>
      <c r="C1012" s="3">
        <f>'All coins'!B1012/'All coins'!S1012</f>
        <v>0.68040582518378889</v>
      </c>
      <c r="D1012" s="3">
        <f>'All coins'!E1012/'All coins'!S1012</f>
        <v>8.6703127468224353E-2</v>
      </c>
      <c r="E1012" s="3">
        <f>'All coins'!H1012/'All coins'!S1012</f>
        <v>0.17907316647460436</v>
      </c>
      <c r="F1012" s="3">
        <f>'All coins'!K1012/'All coins'!S1012</f>
        <v>2.609753054208204E-2</v>
      </c>
      <c r="G1012" s="3">
        <f>'All coins'!N1012/'All coins'!S1012</f>
        <v>2.7720350331300301E-2</v>
      </c>
      <c r="H1012" s="3"/>
      <c r="I1012" s="4">
        <f t="shared" si="19"/>
        <v>1</v>
      </c>
      <c r="L1012" s="1">
        <f>'All coins'!D1012</f>
        <v>5206.1857086164428</v>
      </c>
      <c r="M1012" s="1">
        <f>'All coins'!G1012</f>
        <v>224.52928126042957</v>
      </c>
      <c r="N1012" s="1">
        <f>'All coins'!J1012</f>
        <v>0.48693157073148036</v>
      </c>
      <c r="O1012" s="1">
        <f>'All coins'!M1012</f>
        <v>57.94595693864273</v>
      </c>
      <c r="P1012" s="1">
        <f>'All coins'!P1012</f>
        <v>507.88392781501659</v>
      </c>
      <c r="Q1012" s="1"/>
      <c r="R1012" s="11">
        <v>1</v>
      </c>
      <c r="S1012" s="11">
        <v>1</v>
      </c>
      <c r="T1012" s="11">
        <v>1</v>
      </c>
      <c r="U1012" s="11">
        <v>1</v>
      </c>
      <c r="V1012" s="11">
        <v>1</v>
      </c>
    </row>
    <row r="1013" spans="1:22" ht="15" thickBot="1" x14ac:dyDescent="0.4">
      <c r="A1013" s="6">
        <v>43381</v>
      </c>
      <c r="C1013" s="3">
        <f>'All coins'!B1013/'All coins'!S1013</f>
        <v>0.70342249443468929</v>
      </c>
      <c r="D1013" s="3">
        <f>'All coins'!E1013/'All coins'!S1013</f>
        <v>0.13524799468519164</v>
      </c>
      <c r="E1013" s="3">
        <f>'All coins'!H1013/'All coins'!S1013</f>
        <v>9.742489197239948E-2</v>
      </c>
      <c r="F1013" s="3">
        <f>'All coins'!K1013/'All coins'!S1013</f>
        <v>3.4982020931951879E-2</v>
      </c>
      <c r="G1013" s="3">
        <f>'All coins'!N1013/'All coins'!S1013</f>
        <v>2.892259797576785E-2</v>
      </c>
      <c r="H1013" s="3"/>
      <c r="I1013" s="4">
        <f t="shared" si="19"/>
        <v>1.0000000000000002</v>
      </c>
      <c r="L1013" s="1">
        <f>'All coins'!D1013</f>
        <v>5400.1992053194899</v>
      </c>
      <c r="M1013" s="1">
        <f>'All coins'!G1013</f>
        <v>226.51508676209949</v>
      </c>
      <c r="N1013" s="1">
        <f>'All coins'!J1013</f>
        <v>0.47898623563159887</v>
      </c>
      <c r="O1013" s="1">
        <f>'All coins'!M1013</f>
        <v>58.106584685906526</v>
      </c>
      <c r="P1013" s="1">
        <f>'All coins'!P1013</f>
        <v>516.42627366603153</v>
      </c>
      <c r="Q1013" s="1"/>
      <c r="R1013" s="11">
        <v>1</v>
      </c>
      <c r="S1013" s="11">
        <v>1</v>
      </c>
      <c r="T1013" s="11">
        <v>1</v>
      </c>
      <c r="U1013" s="11">
        <v>1</v>
      </c>
      <c r="V1013" s="11">
        <v>1</v>
      </c>
    </row>
    <row r="1014" spans="1:22" ht="15" thickBot="1" x14ac:dyDescent="0.4">
      <c r="A1014" s="7">
        <v>43382</v>
      </c>
      <c r="C1014" s="3">
        <f>'All coins'!B1014/'All coins'!S1014</f>
        <v>0.74746727037145722</v>
      </c>
      <c r="D1014" s="3">
        <f>'All coins'!E1014/'All coins'!S1014</f>
        <v>0.11037517165748802</v>
      </c>
      <c r="E1014" s="3">
        <f>'All coins'!H1014/'All coins'!S1014</f>
        <v>7.9316870952925528E-2</v>
      </c>
      <c r="F1014" s="3">
        <f>'All coins'!K1014/'All coins'!S1014</f>
        <v>3.1396325553239006E-2</v>
      </c>
      <c r="G1014" s="3">
        <f>'All coins'!N1014/'All coins'!S1014</f>
        <v>3.1444361464890297E-2</v>
      </c>
      <c r="H1014" s="3"/>
      <c r="I1014" s="4">
        <f t="shared" si="19"/>
        <v>1</v>
      </c>
      <c r="L1014" s="1">
        <f>'All coins'!D1014</f>
        <v>5926.9059161800442</v>
      </c>
      <c r="M1014" s="1">
        <f>'All coins'!G1014</f>
        <v>227.47992582352572</v>
      </c>
      <c r="N1014" s="1">
        <f>'All coins'!J1014</f>
        <v>0.48753971657400946</v>
      </c>
      <c r="O1014" s="1">
        <f>'All coins'!M1014</f>
        <v>59.257248282631686</v>
      </c>
      <c r="P1014" s="1">
        <f>'All coins'!P1014</f>
        <v>527.0787204151502</v>
      </c>
      <c r="Q1014" s="1"/>
      <c r="R1014" s="11">
        <v>1</v>
      </c>
      <c r="S1014" s="11">
        <v>1</v>
      </c>
      <c r="T1014" s="11">
        <v>1</v>
      </c>
      <c r="U1014" s="11">
        <v>1</v>
      </c>
      <c r="V1014" s="11">
        <v>1</v>
      </c>
    </row>
    <row r="1015" spans="1:22" ht="15" thickBot="1" x14ac:dyDescent="0.4">
      <c r="A1015" s="6">
        <v>43383</v>
      </c>
      <c r="C1015" s="3">
        <f>'All coins'!B1015/'All coins'!S1015</f>
        <v>0.75825708285168059</v>
      </c>
      <c r="D1015" s="3">
        <f>'All coins'!E1015/'All coins'!S1015</f>
        <v>0.13781961079667165</v>
      </c>
      <c r="E1015" s="3">
        <f>'All coins'!H1015/'All coins'!S1015</f>
        <v>5.4444729525223411E-2</v>
      </c>
      <c r="F1015" s="3">
        <f>'All coins'!K1015/'All coins'!S1015</f>
        <v>2.3689264488832986E-2</v>
      </c>
      <c r="G1015" s="3">
        <f>'All coins'!N1015/'All coins'!S1015</f>
        <v>2.5789312337591314E-2</v>
      </c>
      <c r="H1015" s="3"/>
      <c r="I1015" s="4">
        <f t="shared" si="19"/>
        <v>0.99999999999999989</v>
      </c>
      <c r="L1015" s="1">
        <f>'All coins'!D1015</f>
        <v>6111.1674413721003</v>
      </c>
      <c r="M1015" s="1">
        <f>'All coins'!G1015</f>
        <v>225.01834463276981</v>
      </c>
      <c r="N1015" s="1">
        <f>'All coins'!J1015</f>
        <v>0.47784921301810429</v>
      </c>
      <c r="O1015" s="1">
        <f>'All coins'!M1015</f>
        <v>58.509163054285942</v>
      </c>
      <c r="P1015" s="1">
        <f>'All coins'!P1015</f>
        <v>517.30542126295325</v>
      </c>
      <c r="Q1015" s="1"/>
      <c r="R1015" s="11">
        <v>1</v>
      </c>
      <c r="S1015" s="11">
        <v>1</v>
      </c>
      <c r="T1015" s="11">
        <v>1</v>
      </c>
      <c r="U1015" s="11">
        <v>1</v>
      </c>
      <c r="V1015" s="11">
        <v>1</v>
      </c>
    </row>
    <row r="1016" spans="1:22" ht="15" thickBot="1" x14ac:dyDescent="0.4">
      <c r="A1016" s="7">
        <v>43384</v>
      </c>
      <c r="C1016" s="3">
        <f>'All coins'!B1016/'All coins'!S1016</f>
        <v>0.65236634214082534</v>
      </c>
      <c r="D1016" s="3">
        <f>'All coins'!E1016/'All coins'!S1016</f>
        <v>0.26434515690127364</v>
      </c>
      <c r="E1016" s="3">
        <f>'All coins'!H1016/'All coins'!S1016</f>
        <v>3.9960014679216102E-2</v>
      </c>
      <c r="F1016" s="3">
        <f>'All coins'!K1016/'All coins'!S1016</f>
        <v>1.9793794006804921E-2</v>
      </c>
      <c r="G1016" s="3">
        <f>'All coins'!N1016/'All coins'!S1016</f>
        <v>2.3534692271879914E-2</v>
      </c>
      <c r="H1016" s="3"/>
      <c r="I1016" s="4">
        <f t="shared" si="19"/>
        <v>0.99999999999999989</v>
      </c>
      <c r="L1016" s="1">
        <f>'All coins'!D1016</f>
        <v>6092.5680938754722</v>
      </c>
      <c r="M1016" s="1">
        <f>'All coins'!G1016</f>
        <v>192.79609316760386</v>
      </c>
      <c r="N1016" s="1">
        <f>'All coins'!J1016</f>
        <v>0.46030336149067386</v>
      </c>
      <c r="O1016" s="1">
        <f>'All coins'!M1016</f>
        <v>57.612864307860342</v>
      </c>
      <c r="P1016" s="1">
        <f>'All coins'!P1016</f>
        <v>510.4324871026991</v>
      </c>
      <c r="Q1016" s="1"/>
      <c r="R1016" s="11">
        <v>1</v>
      </c>
      <c r="S1016" s="11">
        <v>1</v>
      </c>
      <c r="T1016" s="11">
        <v>1</v>
      </c>
      <c r="U1016" s="11">
        <v>1</v>
      </c>
      <c r="V1016" s="11">
        <v>1</v>
      </c>
    </row>
    <row r="1017" spans="1:22" ht="15" thickBot="1" x14ac:dyDescent="0.4">
      <c r="A1017" s="6">
        <v>43385</v>
      </c>
      <c r="C1017" s="3">
        <f>'All coins'!B1017/'All coins'!S1017</f>
        <v>0.67879705870481588</v>
      </c>
      <c r="D1017" s="3">
        <f>'All coins'!E1017/'All coins'!S1017</f>
        <v>0.13465079187657775</v>
      </c>
      <c r="E1017" s="3">
        <f>'All coins'!H1017/'All coins'!S1017</f>
        <v>8.7077987909205776E-2</v>
      </c>
      <c r="F1017" s="3">
        <f>'All coins'!K1017/'All coins'!S1017</f>
        <v>4.8955313557473346E-2</v>
      </c>
      <c r="G1017" s="3">
        <f>'All coins'!N1017/'All coins'!S1017</f>
        <v>5.0518847951927043E-2</v>
      </c>
      <c r="H1017" s="3"/>
      <c r="I1017" s="4">
        <f t="shared" si="19"/>
        <v>0.99999999999999967</v>
      </c>
      <c r="L1017" s="1">
        <f>'All coins'!D1017</f>
        <v>6041.5249948599985</v>
      </c>
      <c r="M1017" s="1">
        <f>'All coins'!G1017</f>
        <v>190.76048770760565</v>
      </c>
      <c r="N1017" s="1">
        <f>'All coins'!J1017</f>
        <v>0.37643686075047605</v>
      </c>
      <c r="O1017" s="1">
        <f>'All coins'!M1017</f>
        <v>50.586059808437966</v>
      </c>
      <c r="P1017" s="1">
        <f>'All coins'!P1017</f>
        <v>428.67385743946585</v>
      </c>
      <c r="Q1017" s="1"/>
      <c r="R1017" s="11">
        <v>1</v>
      </c>
      <c r="S1017" s="11">
        <v>1</v>
      </c>
      <c r="T1017" s="11">
        <v>1</v>
      </c>
      <c r="U1017" s="11">
        <v>1</v>
      </c>
      <c r="V1017" s="11">
        <v>1</v>
      </c>
    </row>
    <row r="1018" spans="1:22" ht="15" thickBot="1" x14ac:dyDescent="0.4">
      <c r="A1018" s="7">
        <v>43386</v>
      </c>
      <c r="C1018" s="3">
        <f>'All coins'!B1018/'All coins'!S1018</f>
        <v>0.66031281049324575</v>
      </c>
      <c r="D1018" s="3">
        <f>'All coins'!E1018/'All coins'!S1018</f>
        <v>0.13408391766164049</v>
      </c>
      <c r="E1018" s="3">
        <f>'All coins'!H1018/'All coins'!S1018</f>
        <v>0.12113146194877097</v>
      </c>
      <c r="F1018" s="3">
        <f>'All coins'!K1018/'All coins'!S1018</f>
        <v>4.3309232772931111E-2</v>
      </c>
      <c r="G1018" s="3">
        <f>'All coins'!N1018/'All coins'!S1018</f>
        <v>4.1162577123411696E-2</v>
      </c>
      <c r="H1018" s="3"/>
      <c r="I1018" s="4">
        <f t="shared" si="19"/>
        <v>1</v>
      </c>
      <c r="L1018" s="1">
        <f>'All coins'!D1018</f>
        <v>5886.5987625234939</v>
      </c>
      <c r="M1018" s="1">
        <f>'All coins'!G1018</f>
        <v>195.52732043254372</v>
      </c>
      <c r="N1018" s="1">
        <f>'All coins'!J1018</f>
        <v>0.41360849776021569</v>
      </c>
      <c r="O1018" s="1">
        <f>'All coins'!M1018</f>
        <v>53.102173678651063</v>
      </c>
      <c r="P1018" s="1">
        <f>'All coins'!P1018</f>
        <v>437.41695925978127</v>
      </c>
      <c r="Q1018" s="1"/>
      <c r="R1018" s="11">
        <v>1</v>
      </c>
      <c r="S1018" s="11">
        <v>1</v>
      </c>
      <c r="T1018" s="11">
        <v>1</v>
      </c>
      <c r="U1018" s="11">
        <v>1</v>
      </c>
      <c r="V1018" s="11">
        <v>1</v>
      </c>
    </row>
    <row r="1019" spans="1:22" ht="15" thickBot="1" x14ac:dyDescent="0.4">
      <c r="A1019" s="6">
        <v>43387</v>
      </c>
      <c r="C1019" s="3">
        <f>'All coins'!B1019/'All coins'!S1019</f>
        <v>0.74632700751089975</v>
      </c>
      <c r="D1019" s="3">
        <f>'All coins'!E1019/'All coins'!S1019</f>
        <v>0.1325332384946793</v>
      </c>
      <c r="E1019" s="3">
        <f>'All coins'!H1019/'All coins'!S1019</f>
        <v>6.3637933558313931E-2</v>
      </c>
      <c r="F1019" s="3">
        <f>'All coins'!K1019/'All coins'!S1019</f>
        <v>3.2317919338924528E-2</v>
      </c>
      <c r="G1019" s="3">
        <f>'All coins'!N1019/'All coins'!S1019</f>
        <v>2.5183901097182458E-2</v>
      </c>
      <c r="H1019" s="3"/>
      <c r="I1019" s="4">
        <f t="shared" si="19"/>
        <v>0.99999999999999989</v>
      </c>
      <c r="L1019" s="1">
        <f>'All coins'!D1019</f>
        <v>5664.3486259862502</v>
      </c>
      <c r="M1019" s="1">
        <f>'All coins'!G1019</f>
        <v>194.15546081081135</v>
      </c>
      <c r="N1019" s="1">
        <f>'All coins'!J1019</f>
        <v>0.4149975293414046</v>
      </c>
      <c r="O1019" s="1">
        <f>'All coins'!M1019</f>
        <v>53.149034260008442</v>
      </c>
      <c r="P1019" s="1">
        <f>'All coins'!P1019</f>
        <v>444.71684985090366</v>
      </c>
      <c r="Q1019" s="1"/>
      <c r="R1019" s="11">
        <v>1</v>
      </c>
      <c r="S1019" s="11">
        <v>1</v>
      </c>
      <c r="T1019" s="11">
        <v>1</v>
      </c>
      <c r="U1019" s="11">
        <v>1</v>
      </c>
      <c r="V1019" s="11">
        <v>1</v>
      </c>
    </row>
    <row r="1020" spans="1:22" ht="15" thickBot="1" x14ac:dyDescent="0.4">
      <c r="A1020" s="7">
        <v>43388</v>
      </c>
      <c r="C1020" s="3">
        <f>'All coins'!B1020/'All coins'!S1020</f>
        <v>0.66377969116246149</v>
      </c>
      <c r="D1020" s="3">
        <f>'All coins'!E1020/'All coins'!S1020</f>
        <v>0.27365653485047642</v>
      </c>
      <c r="E1020" s="3">
        <f>'All coins'!H1020/'All coins'!S1020</f>
        <v>2.8953517825560954E-2</v>
      </c>
      <c r="F1020" s="3">
        <f>'All coins'!K1020/'All coins'!S1020</f>
        <v>1.7674174428287361E-2</v>
      </c>
      <c r="G1020" s="3">
        <f>'All coins'!N1020/'All coins'!S1020</f>
        <v>1.5936081733213751E-2</v>
      </c>
      <c r="H1020" s="3"/>
      <c r="I1020" s="4">
        <f t="shared" si="19"/>
        <v>0.99999999999999989</v>
      </c>
      <c r="L1020" s="1">
        <f>'All coins'!D1020</f>
        <v>6001.8083028325746</v>
      </c>
      <c r="M1020" s="1">
        <f>'All coins'!G1020</f>
        <v>203.43904618910514</v>
      </c>
      <c r="N1020" s="1">
        <f>'All coins'!J1020</f>
        <v>0.40030748135255573</v>
      </c>
      <c r="O1020" s="1">
        <f>'All coins'!M1020</f>
        <v>51.506573013974645</v>
      </c>
      <c r="P1020" s="1">
        <f>'All coins'!P1020</f>
        <v>433.11396711660126</v>
      </c>
      <c r="Q1020" s="1"/>
      <c r="R1020" s="11">
        <v>1</v>
      </c>
      <c r="S1020" s="11">
        <v>1</v>
      </c>
      <c r="T1020" s="11">
        <v>1</v>
      </c>
      <c r="U1020" s="11">
        <v>1</v>
      </c>
      <c r="V1020" s="11">
        <v>1</v>
      </c>
    </row>
    <row r="1021" spans="1:22" ht="15" thickBot="1" x14ac:dyDescent="0.4">
      <c r="A1021" s="6">
        <v>43389</v>
      </c>
      <c r="C1021" s="3">
        <f>'All coins'!B1021/'All coins'!S1021</f>
        <v>0.75010048931751716</v>
      </c>
      <c r="D1021" s="3">
        <f>'All coins'!E1021/'All coins'!S1021</f>
        <v>0.11390864818037343</v>
      </c>
      <c r="E1021" s="3">
        <f>'All coins'!H1021/'All coins'!S1021</f>
        <v>6.7041467424224926E-2</v>
      </c>
      <c r="F1021" s="3">
        <f>'All coins'!K1021/'All coins'!S1021</f>
        <v>3.6100819356003296E-2</v>
      </c>
      <c r="G1021" s="3">
        <f>'All coins'!N1021/'All coins'!S1021</f>
        <v>3.2848575721881407E-2</v>
      </c>
      <c r="H1021" s="3"/>
      <c r="I1021" s="4">
        <f t="shared" si="19"/>
        <v>1.0000000000000002</v>
      </c>
      <c r="L1021" s="1">
        <f>'All coins'!D1021</f>
        <v>6364.1545257357302</v>
      </c>
      <c r="M1021" s="1">
        <f>'All coins'!G1021</f>
        <v>206.42556081455936</v>
      </c>
      <c r="N1021" s="1">
        <f>'All coins'!J1021</f>
        <v>0.44260699633686712</v>
      </c>
      <c r="O1021" s="1">
        <f>'All coins'!M1021</f>
        <v>53.726561954145531</v>
      </c>
      <c r="P1021" s="1">
        <f>'All coins'!P1021</f>
        <v>449.61394540916154</v>
      </c>
      <c r="Q1021" s="1"/>
      <c r="R1021" s="11">
        <v>1</v>
      </c>
      <c r="S1021" s="11">
        <v>1</v>
      </c>
      <c r="T1021" s="11">
        <v>1</v>
      </c>
      <c r="U1021" s="11">
        <v>1</v>
      </c>
      <c r="V1021" s="11">
        <v>1</v>
      </c>
    </row>
    <row r="1022" spans="1:22" ht="15" thickBot="1" x14ac:dyDescent="0.4">
      <c r="A1022" s="7">
        <v>43390</v>
      </c>
      <c r="C1022" s="3">
        <f>'All coins'!B1022/'All coins'!S1022</f>
        <v>0.75077627193262275</v>
      </c>
      <c r="D1022" s="3">
        <f>'All coins'!E1022/'All coins'!S1022</f>
        <v>0.1149107258439083</v>
      </c>
      <c r="E1022" s="3">
        <f>'All coins'!H1022/'All coins'!S1022</f>
        <v>7.4295262664908157E-2</v>
      </c>
      <c r="F1022" s="3">
        <f>'All coins'!K1022/'All coins'!S1022</f>
        <v>3.0448512720861597E-2</v>
      </c>
      <c r="G1022" s="3">
        <f>'All coins'!N1022/'All coins'!S1022</f>
        <v>2.9569226837699317E-2</v>
      </c>
      <c r="H1022" s="3"/>
      <c r="I1022" s="4">
        <f t="shared" si="19"/>
        <v>1</v>
      </c>
      <c r="L1022" s="1">
        <f>'All coins'!D1022</f>
        <v>6065.1608655626796</v>
      </c>
      <c r="M1022" s="1">
        <f>'All coins'!G1022</f>
        <v>204.86930672557139</v>
      </c>
      <c r="N1022" s="1">
        <f>'All coins'!J1022</f>
        <v>0.46498880555253846</v>
      </c>
      <c r="O1022" s="1">
        <f>'All coins'!M1022</f>
        <v>53.216562559647301</v>
      </c>
      <c r="P1022" s="1">
        <f>'All coins'!P1022</f>
        <v>450.23549909067725</v>
      </c>
      <c r="Q1022" s="1"/>
      <c r="R1022" s="11">
        <v>1</v>
      </c>
      <c r="S1022" s="11">
        <v>1</v>
      </c>
      <c r="T1022" s="11">
        <v>1</v>
      </c>
      <c r="U1022" s="11">
        <v>1</v>
      </c>
      <c r="V1022" s="11">
        <v>1</v>
      </c>
    </row>
    <row r="1023" spans="1:22" ht="15" thickBot="1" x14ac:dyDescent="0.4">
      <c r="A1023" s="6">
        <v>43391</v>
      </c>
      <c r="C1023" s="3">
        <f>'All coins'!B1023/'All coins'!S1023</f>
        <v>0.69671504997683475</v>
      </c>
      <c r="D1023" s="3">
        <f>'All coins'!E1023/'All coins'!S1023</f>
        <v>0.1600126947814425</v>
      </c>
      <c r="E1023" s="3">
        <f>'All coins'!H1023/'All coins'!S1023</f>
        <v>7.4297093962955307E-2</v>
      </c>
      <c r="F1023" s="3">
        <f>'All coins'!K1023/'All coins'!S1023</f>
        <v>3.0824206204713961E-2</v>
      </c>
      <c r="G1023" s="3">
        <f>'All coins'!N1023/'All coins'!S1023</f>
        <v>3.8150955074053278E-2</v>
      </c>
      <c r="H1023" s="3"/>
      <c r="I1023" s="4">
        <f t="shared" si="19"/>
        <v>0.99999999999999978</v>
      </c>
      <c r="L1023" s="1">
        <f>'All coins'!D1023</f>
        <v>5560.9625745800149</v>
      </c>
      <c r="M1023" s="1">
        <f>'All coins'!G1023</f>
        <v>201.05945863097506</v>
      </c>
      <c r="N1023" s="1">
        <f>'All coins'!J1023</f>
        <v>0.46463996320404172</v>
      </c>
      <c r="O1023" s="1">
        <f>'All coins'!M1023</f>
        <v>52.928352934182747</v>
      </c>
      <c r="P1023" s="1">
        <f>'All coins'!P1023</f>
        <v>441.64015345878795</v>
      </c>
      <c r="Q1023" s="1"/>
      <c r="R1023" s="11">
        <v>1</v>
      </c>
      <c r="S1023" s="11">
        <v>1</v>
      </c>
      <c r="T1023" s="11">
        <v>1</v>
      </c>
      <c r="U1023" s="11">
        <v>1</v>
      </c>
      <c r="V1023" s="11">
        <v>1</v>
      </c>
    </row>
    <row r="1024" spans="1:22" ht="15" thickBot="1" x14ac:dyDescent="0.4">
      <c r="A1024" s="7">
        <v>43392</v>
      </c>
      <c r="C1024" s="3">
        <f>'All coins'!B1024/'All coins'!S1024</f>
        <v>0.74165121007449042</v>
      </c>
      <c r="D1024" s="3">
        <f>'All coins'!E1024/'All coins'!S1024</f>
        <v>0.11853730640983155</v>
      </c>
      <c r="E1024" s="3">
        <f>'All coins'!H1024/'All coins'!S1024</f>
        <v>7.4922466188348441E-2</v>
      </c>
      <c r="F1024" s="3">
        <f>'All coins'!K1024/'All coins'!S1024</f>
        <v>2.4792939553475161E-2</v>
      </c>
      <c r="G1024" s="3">
        <f>'All coins'!N1024/'All coins'!S1024</f>
        <v>4.0096077773854384E-2</v>
      </c>
      <c r="H1024" s="3"/>
      <c r="I1024" s="4">
        <f t="shared" si="19"/>
        <v>0.99999999999999989</v>
      </c>
      <c r="L1024" s="1">
        <f>'All coins'!D1024</f>
        <v>5899.9193345401727</v>
      </c>
      <c r="M1024" s="1">
        <f>'All coins'!G1024</f>
        <v>200.47176851058072</v>
      </c>
      <c r="N1024" s="1">
        <f>'All coins'!J1024</f>
        <v>0.45433038474621024</v>
      </c>
      <c r="O1024" s="1">
        <f>'All coins'!M1024</f>
        <v>51.89488028607645</v>
      </c>
      <c r="P1024" s="1">
        <f>'All coins'!P1024</f>
        <v>432.57794658204631</v>
      </c>
      <c r="Q1024" s="1"/>
      <c r="R1024" s="11">
        <v>1</v>
      </c>
      <c r="S1024" s="11">
        <v>1</v>
      </c>
      <c r="T1024" s="11">
        <v>1</v>
      </c>
      <c r="U1024" s="11">
        <v>1</v>
      </c>
      <c r="V1024" s="11">
        <v>1</v>
      </c>
    </row>
    <row r="1025" spans="1:22" ht="15" thickBot="1" x14ac:dyDescent="0.4">
      <c r="A1025" s="6">
        <v>43393</v>
      </c>
      <c r="C1025" s="3">
        <f>'All coins'!B1025/'All coins'!S1025</f>
        <v>0.7033965193051277</v>
      </c>
      <c r="D1025" s="3">
        <f>'All coins'!E1025/'All coins'!S1025</f>
        <v>0.15942539598683769</v>
      </c>
      <c r="E1025" s="3">
        <f>'All coins'!H1025/'All coins'!S1025</f>
        <v>6.1825786310420378E-2</v>
      </c>
      <c r="F1025" s="3">
        <f>'All coins'!K1025/'All coins'!S1025</f>
        <v>3.5638013179247807E-2</v>
      </c>
      <c r="G1025" s="3">
        <f>'All coins'!N1025/'All coins'!S1025</f>
        <v>3.9714285218366459E-2</v>
      </c>
      <c r="H1025" s="3"/>
      <c r="I1025" s="4">
        <f t="shared" si="19"/>
        <v>1</v>
      </c>
      <c r="L1025" s="1">
        <f>'All coins'!D1025</f>
        <v>6033.6442988110466</v>
      </c>
      <c r="M1025" s="1">
        <f>'All coins'!G1025</f>
        <v>202.15341628410283</v>
      </c>
      <c r="N1025" s="1">
        <f>'All coins'!J1025</f>
        <v>0.45052030732238785</v>
      </c>
      <c r="O1025" s="1">
        <f>'All coins'!M1025</f>
        <v>52.579476107876317</v>
      </c>
      <c r="P1025" s="1">
        <f>'All coins'!P1025</f>
        <v>437.2363162663566</v>
      </c>
      <c r="Q1025" s="1"/>
      <c r="R1025" s="11">
        <v>1</v>
      </c>
      <c r="S1025" s="11">
        <v>1</v>
      </c>
      <c r="T1025" s="11">
        <v>1</v>
      </c>
      <c r="U1025" s="11">
        <v>1</v>
      </c>
      <c r="V1025" s="11">
        <v>1</v>
      </c>
    </row>
    <row r="1026" spans="1:22" ht="15" thickBot="1" x14ac:dyDescent="0.4">
      <c r="A1026" s="7">
        <v>43394</v>
      </c>
      <c r="C1026" s="3">
        <f>'All coins'!B1026/'All coins'!S1026</f>
        <v>0.76677847872774973</v>
      </c>
      <c r="D1026" s="3">
        <f>'All coins'!E1026/'All coins'!S1026</f>
        <v>0.12987768908553396</v>
      </c>
      <c r="E1026" s="3">
        <f>'All coins'!H1026/'All coins'!S1026</f>
        <v>4.892397458085869E-2</v>
      </c>
      <c r="F1026" s="3">
        <f>'All coins'!K1026/'All coins'!S1026</f>
        <v>2.4287669634610792E-2</v>
      </c>
      <c r="G1026" s="3">
        <f>'All coins'!N1026/'All coins'!S1026</f>
        <v>3.01321879712469E-2</v>
      </c>
      <c r="H1026" s="3"/>
      <c r="I1026" s="4">
        <f t="shared" si="19"/>
        <v>1.0000000000000002</v>
      </c>
      <c r="L1026" s="1">
        <f>'All coins'!D1026</f>
        <v>5732.9054129629512</v>
      </c>
      <c r="M1026" s="1">
        <f>'All coins'!G1026</f>
        <v>202.8037747870398</v>
      </c>
      <c r="N1026" s="1">
        <f>'All coins'!J1026</f>
        <v>0.45638098839363361</v>
      </c>
      <c r="O1026" s="1">
        <f>'All coins'!M1026</f>
        <v>52.936460070359082</v>
      </c>
      <c r="P1026" s="1">
        <f>'All coins'!P1026</f>
        <v>444.44666682761385</v>
      </c>
      <c r="Q1026" s="1"/>
      <c r="R1026" s="11">
        <v>1</v>
      </c>
      <c r="S1026" s="11">
        <v>1</v>
      </c>
      <c r="T1026" s="11">
        <v>1</v>
      </c>
      <c r="U1026" s="11">
        <v>1</v>
      </c>
      <c r="V1026" s="11">
        <v>1</v>
      </c>
    </row>
    <row r="1027" spans="1:22" ht="15" thickBot="1" x14ac:dyDescent="0.4">
      <c r="A1027" s="6">
        <v>43395</v>
      </c>
      <c r="C1027" s="3">
        <f>'All coins'!B1027/'All coins'!S1027</f>
        <v>0.74625991843385908</v>
      </c>
      <c r="D1027" s="3">
        <f>'All coins'!E1027/'All coins'!S1027</f>
        <v>0.14564186478142679</v>
      </c>
      <c r="E1027" s="3">
        <f>'All coins'!H1027/'All coins'!S1027</f>
        <v>3.7340143201010971E-2</v>
      </c>
      <c r="F1027" s="3">
        <f>'All coins'!K1027/'All coins'!S1027</f>
        <v>2.5568219007993213E-2</v>
      </c>
      <c r="G1027" s="3">
        <f>'All coins'!N1027/'All coins'!S1027</f>
        <v>4.5189854575709822E-2</v>
      </c>
      <c r="H1027" s="3"/>
      <c r="I1027" s="4">
        <f t="shared" ref="I1027:I1090" si="20">C1027+D1027+E1027+F1027+G1027</f>
        <v>0.99999999999999989</v>
      </c>
      <c r="L1027" s="1">
        <f>'All coins'!D1027</f>
        <v>5712.5726334300762</v>
      </c>
      <c r="M1027" s="1">
        <f>'All coins'!G1027</f>
        <v>201.79474620603253</v>
      </c>
      <c r="N1027" s="1">
        <f>'All coins'!J1027</f>
        <v>0.45311162575332975</v>
      </c>
      <c r="O1027" s="1">
        <f>'All coins'!M1027</f>
        <v>52.263160701991595</v>
      </c>
      <c r="P1027" s="1">
        <f>'All coins'!P1027</f>
        <v>444.37806870331173</v>
      </c>
      <c r="Q1027" s="1"/>
      <c r="R1027" s="11">
        <v>1</v>
      </c>
      <c r="S1027" s="11">
        <v>1</v>
      </c>
      <c r="T1027" s="11">
        <v>1</v>
      </c>
      <c r="U1027" s="11">
        <v>1</v>
      </c>
      <c r="V1027" s="11">
        <v>1</v>
      </c>
    </row>
    <row r="1028" spans="1:22" ht="15" thickBot="1" x14ac:dyDescent="0.4">
      <c r="A1028" s="7">
        <v>43396</v>
      </c>
      <c r="C1028" s="3">
        <f>'All coins'!B1028/'All coins'!S1028</f>
        <v>0.79318825048113084</v>
      </c>
      <c r="D1028" s="3">
        <f>'All coins'!E1028/'All coins'!S1028</f>
        <v>0.11655624370583738</v>
      </c>
      <c r="E1028" s="3">
        <f>'All coins'!H1028/'All coins'!S1028</f>
        <v>4.1607936002785312E-2</v>
      </c>
      <c r="F1028" s="3">
        <f>'All coins'!K1028/'All coins'!S1028</f>
        <v>2.7610942904011896E-2</v>
      </c>
      <c r="G1028" s="3">
        <f>'All coins'!N1028/'All coins'!S1028</f>
        <v>2.1036626906234573E-2</v>
      </c>
      <c r="H1028" s="3"/>
      <c r="I1028" s="4">
        <f t="shared" si="20"/>
        <v>1</v>
      </c>
      <c r="L1028" s="1">
        <f>'All coins'!D1028</f>
        <v>5985.7434271823759</v>
      </c>
      <c r="M1028" s="1">
        <f>'All coins'!G1028</f>
        <v>201.91708952406034</v>
      </c>
      <c r="N1028" s="1">
        <f>'All coins'!J1028</f>
        <v>0.45084992484368452</v>
      </c>
      <c r="O1028" s="1">
        <f>'All coins'!M1028</f>
        <v>51.784148477631568</v>
      </c>
      <c r="P1028" s="1">
        <f>'All coins'!P1028</f>
        <v>445.56199927124919</v>
      </c>
      <c r="Q1028" s="1"/>
      <c r="R1028" s="11">
        <v>1</v>
      </c>
      <c r="S1028" s="11">
        <v>1</v>
      </c>
      <c r="T1028" s="11">
        <v>1</v>
      </c>
      <c r="U1028" s="11">
        <v>1</v>
      </c>
      <c r="V1028" s="11">
        <v>1</v>
      </c>
    </row>
    <row r="1029" spans="1:22" ht="15" thickBot="1" x14ac:dyDescent="0.4">
      <c r="A1029" s="6">
        <v>43397</v>
      </c>
      <c r="C1029" s="3">
        <f>'All coins'!B1029/'All coins'!S1029</f>
        <v>0.75329831937400604</v>
      </c>
      <c r="D1029" s="3">
        <f>'All coins'!E1029/'All coins'!S1029</f>
        <v>9.6252049099430151E-2</v>
      </c>
      <c r="E1029" s="3">
        <f>'All coins'!H1029/'All coins'!S1029</f>
        <v>0.10184133979968309</v>
      </c>
      <c r="F1029" s="3">
        <f>'All coins'!K1029/'All coins'!S1029</f>
        <v>2.2441549137497706E-2</v>
      </c>
      <c r="G1029" s="3">
        <f>'All coins'!N1029/'All coins'!S1029</f>
        <v>2.6166742589383157E-2</v>
      </c>
      <c r="H1029" s="3"/>
      <c r="I1029" s="4">
        <f t="shared" si="20"/>
        <v>1.0000000000000002</v>
      </c>
      <c r="L1029" s="1">
        <f>'All coins'!D1029</f>
        <v>5671.270616562495</v>
      </c>
      <c r="M1029" s="1">
        <f>'All coins'!G1029</f>
        <v>201.28310452606706</v>
      </c>
      <c r="N1029" s="1">
        <f>'All coins'!J1029</f>
        <v>0.45896630521404497</v>
      </c>
      <c r="O1029" s="1">
        <f>'All coins'!M1029</f>
        <v>52.136833739250889</v>
      </c>
      <c r="P1029" s="1">
        <f>'All coins'!P1029</f>
        <v>438.11820950597155</v>
      </c>
      <c r="Q1029" s="1"/>
      <c r="R1029" s="11">
        <v>1</v>
      </c>
      <c r="S1029" s="11">
        <v>1</v>
      </c>
      <c r="T1029" s="11">
        <v>1</v>
      </c>
      <c r="U1029" s="11">
        <v>1</v>
      </c>
      <c r="V1029" s="11">
        <v>1</v>
      </c>
    </row>
    <row r="1030" spans="1:22" ht="15" thickBot="1" x14ac:dyDescent="0.4">
      <c r="A1030" s="7">
        <v>43398</v>
      </c>
      <c r="C1030" s="3">
        <f>'All coins'!B1030/'All coins'!S1030</f>
        <v>0.79013785919791613</v>
      </c>
      <c r="D1030" s="3">
        <f>'All coins'!E1030/'All coins'!S1030</f>
        <v>0.12448361598525726</v>
      </c>
      <c r="E1030" s="3">
        <f>'All coins'!H1030/'All coins'!S1030</f>
        <v>4.6711195068361813E-2</v>
      </c>
      <c r="F1030" s="3">
        <f>'All coins'!K1030/'All coins'!S1030</f>
        <v>2.296159796263425E-2</v>
      </c>
      <c r="G1030" s="3">
        <f>'All coins'!N1030/'All coins'!S1030</f>
        <v>1.5705731785830613E-2</v>
      </c>
      <c r="H1030" s="3"/>
      <c r="I1030" s="4">
        <f t="shared" si="20"/>
        <v>1.0000000000000002</v>
      </c>
      <c r="L1030" s="1">
        <f>'All coins'!D1030</f>
        <v>5887.8395922668342</v>
      </c>
      <c r="M1030" s="1">
        <f>'All coins'!G1030</f>
        <v>200.67067487876042</v>
      </c>
      <c r="N1030" s="1">
        <f>'All coins'!J1030</f>
        <v>0.454562449194439</v>
      </c>
      <c r="O1030" s="1">
        <f>'All coins'!M1030</f>
        <v>51.944156527910614</v>
      </c>
      <c r="P1030" s="1">
        <f>'All coins'!P1030</f>
        <v>438.07571707695138</v>
      </c>
      <c r="Q1030" s="1"/>
      <c r="R1030" s="11">
        <v>1</v>
      </c>
      <c r="S1030" s="11">
        <v>1</v>
      </c>
      <c r="T1030" s="11">
        <v>1</v>
      </c>
      <c r="U1030" s="11">
        <v>1</v>
      </c>
      <c r="V1030" s="11">
        <v>1</v>
      </c>
    </row>
    <row r="1031" spans="1:22" ht="15" thickBot="1" x14ac:dyDescent="0.4">
      <c r="A1031" s="6">
        <v>43399</v>
      </c>
      <c r="C1031" s="3">
        <f>'All coins'!B1031/'All coins'!S1031</f>
        <v>0.76487381280603728</v>
      </c>
      <c r="D1031" s="3">
        <f>'All coins'!E1031/'All coins'!S1031</f>
        <v>0.13389554737277376</v>
      </c>
      <c r="E1031" s="3">
        <f>'All coins'!H1031/'All coins'!S1031</f>
        <v>6.6674832163524475E-2</v>
      </c>
      <c r="F1031" s="3">
        <f>'All coins'!K1031/'All coins'!S1031</f>
        <v>1.7335792346671309E-2</v>
      </c>
      <c r="G1031" s="3">
        <f>'All coins'!N1031/'All coins'!S1031</f>
        <v>1.7220015310993219E-2</v>
      </c>
      <c r="H1031" s="3"/>
      <c r="I1031" s="4">
        <f t="shared" si="20"/>
        <v>1</v>
      </c>
      <c r="L1031" s="1">
        <f>'All coins'!D1031</f>
        <v>6020.8366390969049</v>
      </c>
      <c r="M1031" s="1">
        <f>'All coins'!G1031</f>
        <v>200.91079939661884</v>
      </c>
      <c r="N1031" s="1">
        <f>'All coins'!J1031</f>
        <v>0.45513527790899522</v>
      </c>
      <c r="O1031" s="1">
        <f>'All coins'!M1031</f>
        <v>51.821054744166993</v>
      </c>
      <c r="P1031" s="1">
        <f>'All coins'!P1031</f>
        <v>437.47269764089066</v>
      </c>
      <c r="Q1031" s="1"/>
      <c r="R1031" s="11">
        <v>1</v>
      </c>
      <c r="S1031" s="11">
        <v>1</v>
      </c>
      <c r="T1031" s="11">
        <v>1</v>
      </c>
      <c r="U1031" s="11">
        <v>1</v>
      </c>
      <c r="V1031" s="11">
        <v>1</v>
      </c>
    </row>
    <row r="1032" spans="1:22" ht="15" thickBot="1" x14ac:dyDescent="0.4">
      <c r="A1032" s="7">
        <v>43400</v>
      </c>
      <c r="C1032" s="3">
        <f>'All coins'!B1032/'All coins'!S1032</f>
        <v>0.77341855344569688</v>
      </c>
      <c r="D1032" s="3">
        <f>'All coins'!E1032/'All coins'!S1032</f>
        <v>0.10016464333701011</v>
      </c>
      <c r="E1032" s="3">
        <f>'All coins'!H1032/'All coins'!S1032</f>
        <v>6.2831581749370105E-2</v>
      </c>
      <c r="F1032" s="3">
        <f>'All coins'!K1032/'All coins'!S1032</f>
        <v>3.3687143226376309E-2</v>
      </c>
      <c r="G1032" s="3">
        <f>'All coins'!N1032/'All coins'!S1032</f>
        <v>2.9898078241546701E-2</v>
      </c>
      <c r="H1032" s="3"/>
      <c r="I1032" s="4">
        <f t="shared" si="20"/>
        <v>1.0000000000000002</v>
      </c>
      <c r="L1032" s="1">
        <f>'All coins'!D1032</f>
        <v>6232.79903987125</v>
      </c>
      <c r="M1032" s="1">
        <f>'All coins'!G1032</f>
        <v>201.72601299772236</v>
      </c>
      <c r="N1032" s="1">
        <f>'All coins'!J1032</f>
        <v>0.45784613687864961</v>
      </c>
      <c r="O1032" s="1">
        <f>'All coins'!M1032</f>
        <v>51.716983185074959</v>
      </c>
      <c r="P1032" s="1">
        <f>'All coins'!P1032</f>
        <v>435.92157398671861</v>
      </c>
      <c r="Q1032" s="1"/>
      <c r="R1032" s="11">
        <v>1</v>
      </c>
      <c r="S1032" s="11">
        <v>1</v>
      </c>
      <c r="T1032" s="11">
        <v>1</v>
      </c>
      <c r="U1032" s="11">
        <v>1</v>
      </c>
      <c r="V1032" s="11">
        <v>1</v>
      </c>
    </row>
    <row r="1033" spans="1:22" ht="15" thickBot="1" x14ac:dyDescent="0.4">
      <c r="A1033" s="6">
        <v>43401</v>
      </c>
      <c r="C1033" s="3">
        <f>'All coins'!B1033/'All coins'!S1033</f>
        <v>0.81996304010174437</v>
      </c>
      <c r="D1033" s="3">
        <f>'All coins'!E1033/'All coins'!S1033</f>
        <v>8.7292362543801141E-2</v>
      </c>
      <c r="E1033" s="3">
        <f>'All coins'!H1033/'All coins'!S1033</f>
        <v>5.2820731818311435E-2</v>
      </c>
      <c r="F1033" s="3">
        <f>'All coins'!K1033/'All coins'!S1033</f>
        <v>2.1899271586731474E-2</v>
      </c>
      <c r="G1033" s="3">
        <f>'All coins'!N1033/'All coins'!S1033</f>
        <v>1.802459394941151E-2</v>
      </c>
      <c r="H1033" s="3"/>
      <c r="I1033" s="4">
        <f t="shared" si="20"/>
        <v>0.99999999999999989</v>
      </c>
      <c r="L1033" s="1">
        <f>'All coins'!D1033</f>
        <v>5453.2051492162664</v>
      </c>
      <c r="M1033" s="1">
        <f>'All coins'!G1033</f>
        <v>202.52005639798233</v>
      </c>
      <c r="N1033" s="1">
        <f>'All coins'!J1033</f>
        <v>0.45413646814225517</v>
      </c>
      <c r="O1033" s="1">
        <f>'All coins'!M1033</f>
        <v>51.651938513754303</v>
      </c>
      <c r="P1033" s="1">
        <f>'All coins'!P1033</f>
        <v>435.17668126631168</v>
      </c>
      <c r="Q1033" s="1"/>
      <c r="R1033" s="11">
        <v>1</v>
      </c>
      <c r="S1033" s="11">
        <v>1</v>
      </c>
      <c r="T1033" s="11">
        <v>1</v>
      </c>
      <c r="U1033" s="11">
        <v>1</v>
      </c>
      <c r="V1033" s="11">
        <v>1</v>
      </c>
    </row>
    <row r="1034" spans="1:22" ht="15" thickBot="1" x14ac:dyDescent="0.4">
      <c r="A1034" s="7">
        <v>43402</v>
      </c>
      <c r="C1034" s="3">
        <f>'All coins'!B1034/'All coins'!S1034</f>
        <v>0.7685653012747925</v>
      </c>
      <c r="D1034" s="3">
        <f>'All coins'!E1034/'All coins'!S1034</f>
        <v>0.15974627485532519</v>
      </c>
      <c r="E1034" s="3">
        <f>'All coins'!H1034/'All coins'!S1034</f>
        <v>4.4579332372247933E-2</v>
      </c>
      <c r="F1034" s="3">
        <f>'All coins'!K1034/'All coins'!S1034</f>
        <v>1.6501393287204791E-2</v>
      </c>
      <c r="G1034" s="3">
        <f>'All coins'!N1034/'All coins'!S1034</f>
        <v>1.0607698210429574E-2</v>
      </c>
      <c r="H1034" s="3"/>
      <c r="I1034" s="4">
        <f t="shared" si="20"/>
        <v>1</v>
      </c>
      <c r="L1034" s="1">
        <f>'All coins'!D1034</f>
        <v>5755.1380236217674</v>
      </c>
      <c r="M1034" s="1">
        <f>'All coins'!G1034</f>
        <v>195.91407595474661</v>
      </c>
      <c r="N1034" s="1">
        <f>'All coins'!J1034</f>
        <v>0.45942465149005562</v>
      </c>
      <c r="O1034" s="1">
        <f>'All coins'!M1034</f>
        <v>51.574278736798163</v>
      </c>
      <c r="P1034" s="1">
        <f>'All coins'!P1034</f>
        <v>436.70333781597998</v>
      </c>
      <c r="Q1034" s="1"/>
      <c r="R1034" s="11">
        <v>1</v>
      </c>
      <c r="S1034" s="11">
        <v>1</v>
      </c>
      <c r="T1034" s="11">
        <v>1</v>
      </c>
      <c r="U1034" s="11">
        <v>1</v>
      </c>
      <c r="V1034" s="11">
        <v>1</v>
      </c>
    </row>
    <row r="1035" spans="1:22" ht="15" thickBot="1" x14ac:dyDescent="0.4">
      <c r="A1035" s="6">
        <v>43403</v>
      </c>
      <c r="C1035" s="3">
        <f>'All coins'!B1035/'All coins'!S1035</f>
        <v>0.75283011685337475</v>
      </c>
      <c r="D1035" s="3">
        <f>'All coins'!E1035/'All coins'!S1035</f>
        <v>0.10131240101552147</v>
      </c>
      <c r="E1035" s="3">
        <f>'All coins'!H1035/'All coins'!S1035</f>
        <v>7.3774945040752618E-2</v>
      </c>
      <c r="F1035" s="3">
        <f>'All coins'!K1035/'All coins'!S1035</f>
        <v>4.2357091694308596E-2</v>
      </c>
      <c r="G1035" s="3">
        <f>'All coins'!N1035/'All coins'!S1035</f>
        <v>2.9725445396042771E-2</v>
      </c>
      <c r="H1035" s="3"/>
      <c r="I1035" s="4">
        <f t="shared" si="20"/>
        <v>1.0000000000000002</v>
      </c>
      <c r="L1035" s="1">
        <f>'All coins'!D1035</f>
        <v>5794.1384669149484</v>
      </c>
      <c r="M1035" s="1">
        <f>'All coins'!G1035</f>
        <v>195.44618965751437</v>
      </c>
      <c r="N1035" s="1">
        <f>'All coins'!J1035</f>
        <v>0.43963209458660157</v>
      </c>
      <c r="O1035" s="1">
        <f>'All coins'!M1035</f>
        <v>48.540379583226276</v>
      </c>
      <c r="P1035" s="1">
        <f>'All coins'!P1035</f>
        <v>413.62659577161025</v>
      </c>
      <c r="Q1035" s="1"/>
      <c r="R1035" s="11">
        <v>1</v>
      </c>
      <c r="S1035" s="11">
        <v>1</v>
      </c>
      <c r="T1035" s="11">
        <v>1</v>
      </c>
      <c r="U1035" s="11">
        <v>1</v>
      </c>
      <c r="V1035" s="11">
        <v>1</v>
      </c>
    </row>
    <row r="1036" spans="1:22" ht="15" thickBot="1" x14ac:dyDescent="0.4">
      <c r="A1036" s="7">
        <v>43404</v>
      </c>
      <c r="C1036" s="3">
        <f>'All coins'!B1036/'All coins'!S1036</f>
        <v>0.80684892447023149</v>
      </c>
      <c r="D1036" s="3">
        <f>'All coins'!E1036/'All coins'!S1036</f>
        <v>0.10886091120864921</v>
      </c>
      <c r="E1036" s="3">
        <f>'All coins'!H1036/'All coins'!S1036</f>
        <v>4.240280195714792E-2</v>
      </c>
      <c r="F1036" s="3">
        <f>'All coins'!K1036/'All coins'!S1036</f>
        <v>2.6577312424330261E-2</v>
      </c>
      <c r="G1036" s="3">
        <f>'All coins'!N1036/'All coins'!S1036</f>
        <v>1.531004993964122E-2</v>
      </c>
      <c r="H1036" s="3"/>
      <c r="I1036" s="4">
        <f t="shared" si="20"/>
        <v>1</v>
      </c>
      <c r="L1036" s="1">
        <f>'All coins'!D1036</f>
        <v>5733.9408074496514</v>
      </c>
      <c r="M1036" s="1">
        <f>'All coins'!G1036</f>
        <v>197.07279857830432</v>
      </c>
      <c r="N1036" s="1">
        <f>'All coins'!J1036</f>
        <v>0.4434560121561027</v>
      </c>
      <c r="O1036" s="1">
        <f>'All coins'!M1036</f>
        <v>49.002867344245672</v>
      </c>
      <c r="P1036" s="1">
        <f>'All coins'!P1036</f>
        <v>419.60444727954916</v>
      </c>
      <c r="Q1036" s="1"/>
      <c r="R1036" s="11">
        <v>1</v>
      </c>
      <c r="S1036" s="11">
        <v>1</v>
      </c>
      <c r="T1036" s="11">
        <v>1</v>
      </c>
      <c r="U1036" s="11">
        <v>1</v>
      </c>
      <c r="V1036" s="11">
        <v>1</v>
      </c>
    </row>
    <row r="1037" spans="1:22" ht="15" thickBot="1" x14ac:dyDescent="0.4">
      <c r="A1037" s="6">
        <v>43405</v>
      </c>
      <c r="C1037" s="3">
        <f>'All coins'!B1037/'All coins'!S1037</f>
        <v>0.79297620002059843</v>
      </c>
      <c r="D1037" s="3">
        <f>'All coins'!E1037/'All coins'!S1037</f>
        <v>9.2060458417259086E-2</v>
      </c>
      <c r="E1037" s="3">
        <f>'All coins'!H1037/'All coins'!S1037</f>
        <v>5.5644021643078093E-2</v>
      </c>
      <c r="F1037" s="3">
        <f>'All coins'!K1037/'All coins'!S1037</f>
        <v>2.6002005054044777E-2</v>
      </c>
      <c r="G1037" s="3">
        <f>'All coins'!N1037/'All coins'!S1037</f>
        <v>3.3317314865019598E-2</v>
      </c>
      <c r="H1037" s="3"/>
      <c r="I1037" s="4">
        <f t="shared" si="20"/>
        <v>1</v>
      </c>
      <c r="L1037" s="1">
        <f>'All coins'!D1037</f>
        <v>5939.8416867245505</v>
      </c>
      <c r="M1037" s="1">
        <f>'All coins'!G1037</f>
        <v>198.2560086203392</v>
      </c>
      <c r="N1037" s="1">
        <f>'All coins'!J1037</f>
        <v>0.45121085190881199</v>
      </c>
      <c r="O1037" s="1">
        <f>'All coins'!M1037</f>
        <v>49.594735891701511</v>
      </c>
      <c r="P1037" s="1">
        <f>'All coins'!P1037</f>
        <v>424.01476421539024</v>
      </c>
      <c r="Q1037" s="1"/>
      <c r="R1037" s="11">
        <v>1</v>
      </c>
      <c r="S1037" s="11">
        <v>1</v>
      </c>
      <c r="T1037" s="11">
        <v>1</v>
      </c>
      <c r="U1037" s="11">
        <v>1</v>
      </c>
      <c r="V1037" s="11">
        <v>1</v>
      </c>
    </row>
    <row r="1038" spans="1:22" ht="15" thickBot="1" x14ac:dyDescent="0.4">
      <c r="A1038" s="7">
        <v>43406</v>
      </c>
      <c r="C1038" s="3">
        <f>'All coins'!B1038/'All coins'!S1038</f>
        <v>0.79418838013782556</v>
      </c>
      <c r="D1038" s="3">
        <f>'All coins'!E1038/'All coins'!S1038</f>
        <v>0.1142288272985121</v>
      </c>
      <c r="E1038" s="3">
        <f>'All coins'!H1038/'All coins'!S1038</f>
        <v>4.6158475420526174E-2</v>
      </c>
      <c r="F1038" s="3">
        <f>'All coins'!K1038/'All coins'!S1038</f>
        <v>2.3541497526264929E-2</v>
      </c>
      <c r="G1038" s="3">
        <f>'All coins'!N1038/'All coins'!S1038</f>
        <v>2.1882819616871298E-2</v>
      </c>
      <c r="H1038" s="3"/>
      <c r="I1038" s="4">
        <f t="shared" si="20"/>
        <v>1</v>
      </c>
      <c r="L1038" s="1">
        <f>'All coins'!D1038</f>
        <v>5870.0587074693476</v>
      </c>
      <c r="M1038" s="1">
        <f>'All coins'!G1038</f>
        <v>200.37779745545777</v>
      </c>
      <c r="N1038" s="1">
        <f>'All coins'!J1038</f>
        <v>0.45653878248327678</v>
      </c>
      <c r="O1038" s="1">
        <f>'All coins'!M1038</f>
        <v>50.220085484329068</v>
      </c>
      <c r="P1038" s="1">
        <f>'All coins'!P1038</f>
        <v>422.78154353368814</v>
      </c>
      <c r="Q1038" s="1"/>
      <c r="R1038" s="11">
        <v>1</v>
      </c>
      <c r="S1038" s="11">
        <v>1</v>
      </c>
      <c r="T1038" s="11">
        <v>1</v>
      </c>
      <c r="U1038" s="11">
        <v>1</v>
      </c>
      <c r="V1038" s="11">
        <v>1</v>
      </c>
    </row>
    <row r="1039" spans="1:22" ht="15" thickBot="1" x14ac:dyDescent="0.4">
      <c r="A1039" s="6">
        <v>43407</v>
      </c>
      <c r="C1039" s="3">
        <f>'All coins'!B1039/'All coins'!S1039</f>
        <v>0.69495323622028615</v>
      </c>
      <c r="D1039" s="3">
        <f>'All coins'!E1039/'All coins'!S1039</f>
        <v>8.3463590347101574E-2</v>
      </c>
      <c r="E1039" s="3">
        <f>'All coins'!H1039/'All coins'!S1039</f>
        <v>0.10450191365906569</v>
      </c>
      <c r="F1039" s="3">
        <f>'All coins'!K1039/'All coins'!S1039</f>
        <v>3.0303497421858918E-2</v>
      </c>
      <c r="G1039" s="3">
        <f>'All coins'!N1039/'All coins'!S1039</f>
        <v>8.6777762351687632E-2</v>
      </c>
      <c r="H1039" s="3"/>
      <c r="I1039" s="4">
        <f t="shared" si="20"/>
        <v>1</v>
      </c>
      <c r="L1039" s="1">
        <f>'All coins'!D1039</f>
        <v>5976.6160891544769</v>
      </c>
      <c r="M1039" s="1">
        <f>'All coins'!G1039</f>
        <v>199.90523628602065</v>
      </c>
      <c r="N1039" s="1">
        <f>'All coins'!J1039</f>
        <v>0.45620934753380776</v>
      </c>
      <c r="O1039" s="1">
        <f>'All coins'!M1039</f>
        <v>51.235948196260139</v>
      </c>
      <c r="P1039" s="1">
        <f>'All coins'!P1039</f>
        <v>459.92517687506825</v>
      </c>
      <c r="Q1039" s="1"/>
      <c r="R1039" s="11">
        <v>1</v>
      </c>
      <c r="S1039" s="11">
        <v>1</v>
      </c>
      <c r="T1039" s="11">
        <v>1</v>
      </c>
      <c r="U1039" s="11">
        <v>1</v>
      </c>
      <c r="V1039" s="11">
        <v>1</v>
      </c>
    </row>
    <row r="1040" spans="1:22" ht="15" thickBot="1" x14ac:dyDescent="0.4">
      <c r="A1040" s="7">
        <v>43408</v>
      </c>
      <c r="C1040" s="3">
        <f>'All coins'!B1040/'All coins'!S1040</f>
        <v>0.66541715411698588</v>
      </c>
      <c r="D1040" s="3">
        <f>'All coins'!E1040/'All coins'!S1040</f>
        <v>0.22320142732350781</v>
      </c>
      <c r="E1040" s="3">
        <f>'All coins'!H1040/'All coins'!S1040</f>
        <v>2.7143086251084667E-2</v>
      </c>
      <c r="F1040" s="3">
        <f>'All coins'!K1040/'All coins'!S1040</f>
        <v>1.8048891035340683E-2</v>
      </c>
      <c r="G1040" s="3">
        <f>'All coins'!N1040/'All coins'!S1040</f>
        <v>6.6189441273081087E-2</v>
      </c>
      <c r="H1040" s="3"/>
      <c r="I1040" s="4">
        <f t="shared" si="20"/>
        <v>1</v>
      </c>
      <c r="L1040" s="1">
        <f>'All coins'!D1040</f>
        <v>5722.9048067108824</v>
      </c>
      <c r="M1040" s="1">
        <f>'All coins'!G1040</f>
        <v>209.12147972632903</v>
      </c>
      <c r="N1040" s="1">
        <f>'All coins'!J1040</f>
        <v>0.45324781226861649</v>
      </c>
      <c r="O1040" s="1">
        <f>'All coins'!M1040</f>
        <v>50.749504222149774</v>
      </c>
      <c r="P1040" s="1">
        <f>'All coins'!P1040</f>
        <v>476.72507825584523</v>
      </c>
      <c r="Q1040" s="1"/>
      <c r="R1040" s="11">
        <v>1</v>
      </c>
      <c r="S1040" s="11">
        <v>1</v>
      </c>
      <c r="T1040" s="11">
        <v>1</v>
      </c>
      <c r="U1040" s="11">
        <v>1</v>
      </c>
      <c r="V1040" s="11">
        <v>1</v>
      </c>
    </row>
    <row r="1041" spans="1:22" ht="15" thickBot="1" x14ac:dyDescent="0.4">
      <c r="A1041" s="6">
        <v>43409</v>
      </c>
      <c r="C1041" s="3">
        <f>'All coins'!B1041/'All coins'!S1041</f>
        <v>0.52664271610084257</v>
      </c>
      <c r="D1041" s="3">
        <f>'All coins'!E1041/'All coins'!S1041</f>
        <v>0.12517229591288187</v>
      </c>
      <c r="E1041" s="3">
        <f>'All coins'!H1041/'All coins'!S1041</f>
        <v>6.0941292645474196E-2</v>
      </c>
      <c r="F1041" s="3">
        <f>'All coins'!K1041/'All coins'!S1041</f>
        <v>4.5430746799492189E-2</v>
      </c>
      <c r="G1041" s="3">
        <f>'All coins'!N1041/'All coins'!S1041</f>
        <v>0.24181294854130922</v>
      </c>
      <c r="H1041" s="3"/>
      <c r="I1041" s="4">
        <f t="shared" si="20"/>
        <v>1.0000000000000002</v>
      </c>
      <c r="L1041" s="1">
        <f>'All coins'!D1041</f>
        <v>5788.5393398917786</v>
      </c>
      <c r="M1041" s="1">
        <f>'All coins'!G1041</f>
        <v>210.0526508027111</v>
      </c>
      <c r="N1041" s="1">
        <f>'All coins'!J1041</f>
        <v>0.46630309104019124</v>
      </c>
      <c r="O1041" s="1">
        <f>'All coins'!M1041</f>
        <v>53.988534590192501</v>
      </c>
      <c r="P1041" s="1">
        <f>'All coins'!P1041</f>
        <v>565.74361139043731</v>
      </c>
      <c r="Q1041" s="1"/>
      <c r="R1041" s="11">
        <v>1</v>
      </c>
      <c r="S1041" s="11">
        <v>1</v>
      </c>
      <c r="T1041" s="11">
        <v>1</v>
      </c>
      <c r="U1041" s="11">
        <v>1</v>
      </c>
      <c r="V1041" s="11">
        <v>1</v>
      </c>
    </row>
    <row r="1042" spans="1:22" ht="15" thickBot="1" x14ac:dyDescent="0.4">
      <c r="A1042" s="7">
        <v>43410</v>
      </c>
      <c r="C1042" s="3">
        <f>'All coins'!B1042/'All coins'!S1042</f>
        <v>0.57619437634025017</v>
      </c>
      <c r="D1042" s="3">
        <f>'All coins'!E1042/'All coins'!S1042</f>
        <v>0.17235150565662813</v>
      </c>
      <c r="E1042" s="3">
        <f>'All coins'!H1042/'All coins'!S1042</f>
        <v>9.3854344262894684E-2</v>
      </c>
      <c r="F1042" s="3">
        <f>'All coins'!K1042/'All coins'!S1042</f>
        <v>3.1504199115807562E-2</v>
      </c>
      <c r="G1042" s="3">
        <f>'All coins'!N1042/'All coins'!S1042</f>
        <v>0.12609557462441937</v>
      </c>
      <c r="H1042" s="3"/>
      <c r="I1042" s="4">
        <f t="shared" si="20"/>
        <v>0.99999999999999989</v>
      </c>
      <c r="L1042" s="1">
        <f>'All coins'!D1042</f>
        <v>5933.3949478523218</v>
      </c>
      <c r="M1042" s="1">
        <f>'All coins'!G1042</f>
        <v>216.55142598260602</v>
      </c>
      <c r="N1042" s="1">
        <f>'All coins'!J1042</f>
        <v>0.49634456865471677</v>
      </c>
      <c r="O1042" s="1">
        <f>'All coins'!M1042</f>
        <v>53.50484196665937</v>
      </c>
      <c r="P1042" s="1">
        <f>'All coins'!P1042</f>
        <v>557.80904230349086</v>
      </c>
      <c r="Q1042" s="1"/>
      <c r="R1042" s="11">
        <v>1</v>
      </c>
      <c r="S1042" s="11">
        <v>1</v>
      </c>
      <c r="T1042" s="11">
        <v>1</v>
      </c>
      <c r="U1042" s="11">
        <v>1</v>
      </c>
      <c r="V1042" s="11">
        <v>1</v>
      </c>
    </row>
    <row r="1043" spans="1:22" ht="15" thickBot="1" x14ac:dyDescent="0.4">
      <c r="A1043" s="6">
        <v>43411</v>
      </c>
      <c r="C1043" s="3">
        <f>'All coins'!B1043/'All coins'!S1043</f>
        <v>0.53026339225493224</v>
      </c>
      <c r="D1043" s="3">
        <f>'All coins'!E1043/'All coins'!S1043</f>
        <v>0.1364885717828335</v>
      </c>
      <c r="E1043" s="3">
        <f>'All coins'!H1043/'All coins'!S1043</f>
        <v>0.15861019294030843</v>
      </c>
      <c r="F1043" s="3">
        <f>'All coins'!K1043/'All coins'!S1043</f>
        <v>3.0923551455981937E-2</v>
      </c>
      <c r="G1043" s="3">
        <f>'All coins'!N1043/'All coins'!S1043</f>
        <v>0.14371429156594398</v>
      </c>
      <c r="H1043" s="3"/>
      <c r="I1043" s="4">
        <f t="shared" si="20"/>
        <v>1</v>
      </c>
      <c r="L1043" s="1">
        <f>'All coins'!D1043</f>
        <v>6095.0509461336187</v>
      </c>
      <c r="M1043" s="1">
        <f>'All coins'!G1043</f>
        <v>217.86329566054476</v>
      </c>
      <c r="N1043" s="1">
        <f>'All coins'!J1043</f>
        <v>0.54953117453418787</v>
      </c>
      <c r="O1043" s="1">
        <f>'All coins'!M1043</f>
        <v>55.90907223140286</v>
      </c>
      <c r="P1043" s="1">
        <f>'All coins'!P1043</f>
        <v>628.45186555555949</v>
      </c>
      <c r="Q1043" s="1"/>
      <c r="R1043" s="11">
        <v>1</v>
      </c>
      <c r="S1043" s="11">
        <v>1</v>
      </c>
      <c r="T1043" s="11">
        <v>1</v>
      </c>
      <c r="U1043" s="11">
        <v>1</v>
      </c>
      <c r="V1043" s="11">
        <v>1</v>
      </c>
    </row>
    <row r="1044" spans="1:22" ht="15" thickBot="1" x14ac:dyDescent="0.4">
      <c r="A1044" s="7">
        <v>43412</v>
      </c>
      <c r="C1044" s="3">
        <f>'All coins'!B1044/'All coins'!S1044</f>
        <v>0.6376905917856911</v>
      </c>
      <c r="D1044" s="3">
        <f>'All coins'!E1044/'All coins'!S1044</f>
        <v>0.12609746361391519</v>
      </c>
      <c r="E1044" s="3">
        <f>'All coins'!H1044/'All coins'!S1044</f>
        <v>7.2058235614628902E-2</v>
      </c>
      <c r="F1044" s="3">
        <f>'All coins'!K1044/'All coins'!S1044</f>
        <v>3.0190583484961488E-2</v>
      </c>
      <c r="G1044" s="3">
        <f>'All coins'!N1044/'All coins'!S1044</f>
        <v>0.13396312550080339</v>
      </c>
      <c r="H1044" s="3"/>
      <c r="I1044" s="4">
        <f t="shared" si="20"/>
        <v>1</v>
      </c>
      <c r="L1044" s="1">
        <f>'All coins'!D1044</f>
        <v>6093.2189471850261</v>
      </c>
      <c r="M1044" s="1">
        <f>'All coins'!G1044</f>
        <v>213.56218242495203</v>
      </c>
      <c r="N1044" s="1">
        <f>'All coins'!J1044</f>
        <v>0.53393037392501741</v>
      </c>
      <c r="O1044" s="1">
        <f>'All coins'!M1044</f>
        <v>53.808250619691556</v>
      </c>
      <c r="P1044" s="1">
        <f>'All coins'!P1044</f>
        <v>613.89629482181749</v>
      </c>
      <c r="Q1044" s="1"/>
      <c r="R1044" s="11">
        <v>1</v>
      </c>
      <c r="S1044" s="11">
        <v>1</v>
      </c>
      <c r="T1044" s="11">
        <v>1</v>
      </c>
      <c r="U1044" s="11">
        <v>1</v>
      </c>
      <c r="V1044" s="11">
        <v>1</v>
      </c>
    </row>
    <row r="1045" spans="1:22" ht="15" thickBot="1" x14ac:dyDescent="0.4">
      <c r="A1045" s="6">
        <v>43413</v>
      </c>
      <c r="C1045" s="3">
        <f>'All coins'!B1045/'All coins'!S1045</f>
        <v>0.62919629605342176</v>
      </c>
      <c r="D1045" s="3">
        <f>'All coins'!E1045/'All coins'!S1045</f>
        <v>0.11478193776220079</v>
      </c>
      <c r="E1045" s="3">
        <f>'All coins'!H1045/'All coins'!S1045</f>
        <v>0.10950915255616428</v>
      </c>
      <c r="F1045" s="3">
        <f>'All coins'!K1045/'All coins'!S1045</f>
        <v>2.6903106622541823E-2</v>
      </c>
      <c r="G1045" s="3">
        <f>'All coins'!N1045/'All coins'!S1045</f>
        <v>0.11960950700567116</v>
      </c>
      <c r="H1045" s="3"/>
      <c r="I1045" s="4">
        <f t="shared" si="20"/>
        <v>0.99999999999999989</v>
      </c>
      <c r="L1045" s="1">
        <f>'All coins'!D1045</f>
        <v>6099.2274516579128</v>
      </c>
      <c r="M1045" s="1">
        <f>'All coins'!G1045</f>
        <v>209.34520388389529</v>
      </c>
      <c r="N1045" s="1">
        <f>'All coins'!J1045</f>
        <v>0.49100044350763306</v>
      </c>
      <c r="O1045" s="1">
        <f>'All coins'!M1045</f>
        <v>52.032147085062903</v>
      </c>
      <c r="P1045" s="1">
        <f>'All coins'!P1045</f>
        <v>571.80073007824126</v>
      </c>
      <c r="Q1045" s="1"/>
      <c r="R1045" s="11">
        <v>1</v>
      </c>
      <c r="S1045" s="11">
        <v>1</v>
      </c>
      <c r="T1045" s="11">
        <v>1</v>
      </c>
      <c r="U1045" s="11">
        <v>1</v>
      </c>
      <c r="V1045" s="11">
        <v>1</v>
      </c>
    </row>
    <row r="1046" spans="1:22" ht="15" thickBot="1" x14ac:dyDescent="0.4">
      <c r="A1046" s="7">
        <v>43414</v>
      </c>
      <c r="C1046" s="3">
        <f>'All coins'!B1046/'All coins'!S1046</f>
        <v>0.6464193476484531</v>
      </c>
      <c r="D1046" s="3">
        <f>'All coins'!E1046/'All coins'!S1046</f>
        <v>9.049634602493295E-2</v>
      </c>
      <c r="E1046" s="3">
        <f>'All coins'!H1046/'All coins'!S1046</f>
        <v>8.7687512576486631E-2</v>
      </c>
      <c r="F1046" s="3">
        <f>'All coins'!K1046/'All coins'!S1046</f>
        <v>2.6788632207034674E-2</v>
      </c>
      <c r="G1046" s="3">
        <f>'All coins'!N1046/'All coins'!S1046</f>
        <v>0.14860816154309275</v>
      </c>
      <c r="H1046" s="3"/>
      <c r="I1046" s="4">
        <f t="shared" si="20"/>
        <v>1</v>
      </c>
      <c r="L1046" s="1">
        <f>'All coins'!D1046</f>
        <v>5944.8466592155874</v>
      </c>
      <c r="M1046" s="1">
        <f>'All coins'!G1046</f>
        <v>209.75085215479535</v>
      </c>
      <c r="N1046" s="1">
        <f>'All coins'!J1046</f>
        <v>0.49803533981193043</v>
      </c>
      <c r="O1046" s="1">
        <f>'All coins'!M1046</f>
        <v>51.71872671821982</v>
      </c>
      <c r="P1046" s="1">
        <f>'All coins'!P1046</f>
        <v>540.4693777703568</v>
      </c>
      <c r="Q1046" s="1"/>
      <c r="R1046" s="11">
        <v>1</v>
      </c>
      <c r="S1046" s="11">
        <v>1</v>
      </c>
      <c r="T1046" s="11">
        <v>1</v>
      </c>
      <c r="U1046" s="11">
        <v>1</v>
      </c>
      <c r="V1046" s="11">
        <v>1</v>
      </c>
    </row>
    <row r="1047" spans="1:22" ht="15" thickBot="1" x14ac:dyDescent="0.4">
      <c r="A1047" s="6">
        <v>43415</v>
      </c>
      <c r="C1047" s="3">
        <f>'All coins'!B1047/'All coins'!S1047</f>
        <v>0.6879114016102591</v>
      </c>
      <c r="D1047" s="3">
        <f>'All coins'!E1047/'All coins'!S1047</f>
        <v>0.10800680068818223</v>
      </c>
      <c r="E1047" s="3">
        <f>'All coins'!H1047/'All coins'!S1047</f>
        <v>6.2831650537520503E-2</v>
      </c>
      <c r="F1047" s="3">
        <f>'All coins'!K1047/'All coins'!S1047</f>
        <v>1.6318357095604086E-2</v>
      </c>
      <c r="G1047" s="3">
        <f>'All coins'!N1047/'All coins'!S1047</f>
        <v>0.12493179006843408</v>
      </c>
      <c r="H1047" s="3"/>
      <c r="I1047" s="4">
        <f t="shared" si="20"/>
        <v>1</v>
      </c>
      <c r="L1047" s="1">
        <f>'All coins'!D1047</f>
        <v>5847.6917599033204</v>
      </c>
      <c r="M1047" s="1">
        <f>'All coins'!G1047</f>
        <v>210.54146894786857</v>
      </c>
      <c r="N1047" s="1">
        <f>'All coins'!J1047</f>
        <v>0.50233173369537276</v>
      </c>
      <c r="O1047" s="1">
        <f>'All coins'!M1047</f>
        <v>51.916188608013456</v>
      </c>
      <c r="P1047" s="1">
        <f>'All coins'!P1047</f>
        <v>552.59276508687697</v>
      </c>
      <c r="Q1047" s="1"/>
      <c r="R1047" s="11">
        <v>1</v>
      </c>
      <c r="S1047" s="11">
        <v>1</v>
      </c>
      <c r="T1047" s="11">
        <v>1</v>
      </c>
      <c r="U1047" s="11">
        <v>1</v>
      </c>
      <c r="V1047" s="11">
        <v>1</v>
      </c>
    </row>
    <row r="1048" spans="1:22" ht="15" thickBot="1" x14ac:dyDescent="0.4">
      <c r="A1048" s="7">
        <v>43416</v>
      </c>
      <c r="C1048" s="3">
        <f>'All coins'!B1048/'All coins'!S1048</f>
        <v>0.67251670609630387</v>
      </c>
      <c r="D1048" s="3">
        <f>'All coins'!E1048/'All coins'!S1048</f>
        <v>0.11291745870006209</v>
      </c>
      <c r="E1048" s="3">
        <f>'All coins'!H1048/'All coins'!S1048</f>
        <v>4.7681134996760403E-2</v>
      </c>
      <c r="F1048" s="3">
        <f>'All coins'!K1048/'All coins'!S1048</f>
        <v>3.409021682861306E-2</v>
      </c>
      <c r="G1048" s="3">
        <f>'All coins'!N1048/'All coins'!S1048</f>
        <v>0.13279448337826066</v>
      </c>
      <c r="H1048" s="3"/>
      <c r="I1048" s="4">
        <f t="shared" si="20"/>
        <v>1</v>
      </c>
      <c r="L1048" s="1">
        <f>'All coins'!D1048</f>
        <v>5942.7659759881326</v>
      </c>
      <c r="M1048" s="1">
        <f>'All coins'!G1048</f>
        <v>209.42645525739067</v>
      </c>
      <c r="N1048" s="1">
        <f>'All coins'!J1048</f>
        <v>0.50100225742564442</v>
      </c>
      <c r="O1048" s="1">
        <f>'All coins'!M1048</f>
        <v>50.756625955091856</v>
      </c>
      <c r="P1048" s="1">
        <f>'All coins'!P1048</f>
        <v>527.82613095203317</v>
      </c>
      <c r="Q1048" s="1"/>
      <c r="R1048" s="11">
        <v>1</v>
      </c>
      <c r="S1048" s="11">
        <v>1</v>
      </c>
      <c r="T1048" s="11">
        <v>1</v>
      </c>
      <c r="U1048" s="11">
        <v>1</v>
      </c>
      <c r="V1048" s="11">
        <v>1</v>
      </c>
    </row>
    <row r="1049" spans="1:22" ht="15" thickBot="1" x14ac:dyDescent="0.4">
      <c r="A1049" s="6">
        <v>43417</v>
      </c>
      <c r="C1049" s="3">
        <f>'All coins'!B1049/'All coins'!S1049</f>
        <v>0.60334514688156959</v>
      </c>
      <c r="D1049" s="3">
        <f>'All coins'!E1049/'All coins'!S1049</f>
        <v>0.10992454778144241</v>
      </c>
      <c r="E1049" s="3">
        <f>'All coins'!H1049/'All coins'!S1049</f>
        <v>8.2246041057217265E-2</v>
      </c>
      <c r="F1049" s="3">
        <f>'All coins'!K1049/'All coins'!S1049</f>
        <v>1.9550247597589627E-2</v>
      </c>
      <c r="G1049" s="3">
        <f>'All coins'!N1049/'All coins'!S1049</f>
        <v>0.18493401668218121</v>
      </c>
      <c r="H1049" s="3"/>
      <c r="I1049" s="4">
        <f t="shared" si="20"/>
        <v>1</v>
      </c>
      <c r="L1049" s="1">
        <f>'All coins'!D1049</f>
        <v>5994.5912889265255</v>
      </c>
      <c r="M1049" s="1">
        <f>'All coins'!G1049</f>
        <v>205.08520265108407</v>
      </c>
      <c r="N1049" s="1">
        <f>'All coins'!J1049</f>
        <v>0.5160978903426775</v>
      </c>
      <c r="O1049" s="1">
        <f>'All coins'!M1049</f>
        <v>50.426719708877613</v>
      </c>
      <c r="P1049" s="1">
        <f>'All coins'!P1049</f>
        <v>509.79162809938219</v>
      </c>
      <c r="Q1049" s="1"/>
      <c r="R1049" s="11">
        <v>1</v>
      </c>
      <c r="S1049" s="11">
        <v>1</v>
      </c>
      <c r="T1049" s="11">
        <v>1</v>
      </c>
      <c r="U1049" s="11">
        <v>1</v>
      </c>
      <c r="V1049" s="11">
        <v>1</v>
      </c>
    </row>
    <row r="1050" spans="1:22" ht="15" thickBot="1" x14ac:dyDescent="0.4">
      <c r="A1050" s="7">
        <v>43418</v>
      </c>
      <c r="C1050" s="3">
        <f>'All coins'!B1050/'All coins'!S1050</f>
        <v>0.55219677715294169</v>
      </c>
      <c r="D1050" s="3">
        <f>'All coins'!E1050/'All coins'!S1050</f>
        <v>0.26034674582387379</v>
      </c>
      <c r="E1050" s="3">
        <f>'All coins'!H1050/'All coins'!S1050</f>
        <v>4.6960435998575627E-2</v>
      </c>
      <c r="F1050" s="3">
        <f>'All coins'!K1050/'All coins'!S1050</f>
        <v>1.9271918764151168E-2</v>
      </c>
      <c r="G1050" s="3">
        <f>'All coins'!N1050/'All coins'!S1050</f>
        <v>0.12122412226045783</v>
      </c>
      <c r="H1050" s="3"/>
      <c r="I1050" s="4">
        <f t="shared" si="20"/>
        <v>1</v>
      </c>
      <c r="L1050" s="1">
        <f>'All coins'!D1050</f>
        <v>6008.7309426874908</v>
      </c>
      <c r="M1050" s="1">
        <f>'All coins'!G1050</f>
        <v>180.18889119880009</v>
      </c>
      <c r="N1050" s="1">
        <f>'All coins'!J1050</f>
        <v>0.50294408798666823</v>
      </c>
      <c r="O1050" s="1">
        <f>'All coins'!M1050</f>
        <v>48.99959762033982</v>
      </c>
      <c r="P1050" s="1">
        <f>'All coins'!P1050</f>
        <v>504.09218614377818</v>
      </c>
      <c r="Q1050" s="1"/>
      <c r="R1050" s="11">
        <v>1</v>
      </c>
      <c r="S1050" s="11">
        <v>1</v>
      </c>
      <c r="T1050" s="11">
        <v>1</v>
      </c>
      <c r="U1050" s="11">
        <v>1</v>
      </c>
      <c r="V1050" s="11">
        <v>1</v>
      </c>
    </row>
    <row r="1051" spans="1:22" ht="15" thickBot="1" x14ac:dyDescent="0.4">
      <c r="A1051" s="6">
        <v>43419</v>
      </c>
      <c r="C1051" s="3">
        <f>'All coins'!B1051/'All coins'!S1051</f>
        <v>0.68897497937417773</v>
      </c>
      <c r="D1051" s="3">
        <f>'All coins'!E1051/'All coins'!S1051</f>
        <v>0.13711265521162502</v>
      </c>
      <c r="E1051" s="3">
        <f>'All coins'!H1051/'All coins'!S1051</f>
        <v>6.508421835427064E-2</v>
      </c>
      <c r="F1051" s="3">
        <f>'All coins'!K1051/'All coins'!S1051</f>
        <v>3.6843846293463073E-2</v>
      </c>
      <c r="G1051" s="3">
        <f>'All coins'!N1051/'All coins'!S1051</f>
        <v>7.1984300766463644E-2</v>
      </c>
      <c r="H1051" s="3"/>
      <c r="I1051" s="4">
        <f t="shared" si="20"/>
        <v>1</v>
      </c>
      <c r="L1051" s="1">
        <f>'All coins'!D1051</f>
        <v>5584.1731053715675</v>
      </c>
      <c r="M1051" s="1">
        <f>'All coins'!G1051</f>
        <v>179.09228020360607</v>
      </c>
      <c r="N1051" s="1">
        <f>'All coins'!J1051</f>
        <v>0.46090127727898844</v>
      </c>
      <c r="O1051" s="1">
        <f>'All coins'!M1051</f>
        <v>42.854615561439964</v>
      </c>
      <c r="P1051" s="1">
        <f>'All coins'!P1051</f>
        <v>429.80359784787464</v>
      </c>
      <c r="Q1051" s="1"/>
      <c r="R1051" s="11">
        <v>1</v>
      </c>
      <c r="S1051" s="11">
        <v>1</v>
      </c>
      <c r="T1051" s="11">
        <v>1</v>
      </c>
      <c r="U1051" s="11">
        <v>1</v>
      </c>
      <c r="V1051" s="11">
        <v>1</v>
      </c>
    </row>
    <row r="1052" spans="1:22" ht="15" thickBot="1" x14ac:dyDescent="0.4">
      <c r="A1052" s="7">
        <v>43420</v>
      </c>
      <c r="C1052" s="3">
        <f>'All coins'!B1052/'All coins'!S1052</f>
        <v>0.73369023176596337</v>
      </c>
      <c r="D1052" s="3">
        <f>'All coins'!E1052/'All coins'!S1052</f>
        <v>0.1096720050035362</v>
      </c>
      <c r="E1052" s="3">
        <f>'All coins'!H1052/'All coins'!S1052</f>
        <v>8.5079032824118467E-2</v>
      </c>
      <c r="F1052" s="3">
        <f>'All coins'!K1052/'All coins'!S1052</f>
        <v>3.2136465293373329E-2</v>
      </c>
      <c r="G1052" s="3">
        <f>'All coins'!N1052/'All coins'!S1052</f>
        <v>3.9422265113008503E-2</v>
      </c>
      <c r="H1052" s="3"/>
      <c r="I1052" s="4">
        <f t="shared" si="20"/>
        <v>0.99999999999999989</v>
      </c>
      <c r="L1052" s="1">
        <f>'All coins'!D1052</f>
        <v>5554.0946696067394</v>
      </c>
      <c r="M1052" s="1">
        <f>'All coins'!G1052</f>
        <v>176.22605980392879</v>
      </c>
      <c r="N1052" s="1">
        <f>'All coins'!J1052</f>
        <v>0.47663942441242574</v>
      </c>
      <c r="O1052" s="1">
        <f>'All coins'!M1052</f>
        <v>43.461613572312089</v>
      </c>
      <c r="P1052" s="1">
        <f>'All coins'!P1052</f>
        <v>399.52952850259942</v>
      </c>
      <c r="Q1052" s="1"/>
      <c r="R1052" s="11">
        <v>1</v>
      </c>
      <c r="S1052" s="11">
        <v>1</v>
      </c>
      <c r="T1052" s="11">
        <v>1</v>
      </c>
      <c r="U1052" s="11">
        <v>1</v>
      </c>
      <c r="V1052" s="11">
        <v>1</v>
      </c>
    </row>
    <row r="1053" spans="1:22" ht="15" thickBot="1" x14ac:dyDescent="0.4">
      <c r="A1053" s="6">
        <v>43421</v>
      </c>
      <c r="C1053" s="3">
        <f>'All coins'!B1053/'All coins'!S1053</f>
        <v>0.75695041830599075</v>
      </c>
      <c r="D1053" s="3">
        <f>'All coins'!E1053/'All coins'!S1053</f>
        <v>0.1218221549204118</v>
      </c>
      <c r="E1053" s="3">
        <f>'All coins'!H1053/'All coins'!S1053</f>
        <v>7.9971427588970731E-2</v>
      </c>
      <c r="F1053" s="3">
        <f>'All coins'!K1053/'All coins'!S1053</f>
        <v>2.8116353202001954E-2</v>
      </c>
      <c r="G1053" s="3">
        <f>'All coins'!N1053/'All coins'!S1053</f>
        <v>1.3139645982624654E-2</v>
      </c>
      <c r="H1053" s="3"/>
      <c r="I1053" s="4">
        <f t="shared" si="20"/>
        <v>0.99999999999999989</v>
      </c>
      <c r="L1053" s="1">
        <f>'All coins'!D1053</f>
        <v>5401.5247993620187</v>
      </c>
      <c r="M1053" s="1">
        <f>'All coins'!G1053</f>
        <v>172.71622704038603</v>
      </c>
      <c r="N1053" s="1">
        <f>'All coins'!J1053</f>
        <v>0.46607771506868373</v>
      </c>
      <c r="O1053" s="1">
        <f>'All coins'!M1053</f>
        <v>41.815675872337998</v>
      </c>
      <c r="P1053" s="1">
        <f>'All coins'!P1053</f>
        <v>327.55705215411371</v>
      </c>
      <c r="Q1053" s="1"/>
      <c r="R1053" s="11">
        <v>1</v>
      </c>
      <c r="S1053" s="11">
        <v>1</v>
      </c>
      <c r="T1053" s="11">
        <v>1</v>
      </c>
      <c r="U1053" s="11">
        <v>1</v>
      </c>
      <c r="V1053" s="11">
        <v>1</v>
      </c>
    </row>
    <row r="1054" spans="1:22" ht="15" thickBot="1" x14ac:dyDescent="0.4">
      <c r="A1054" s="7">
        <v>43422</v>
      </c>
      <c r="C1054" s="3">
        <f>'All coins'!B1054/'All coins'!S1054</f>
        <v>0.71804032557377362</v>
      </c>
      <c r="D1054" s="3">
        <f>'All coins'!E1054/'All coins'!S1054</f>
        <v>0.14829351690576625</v>
      </c>
      <c r="E1054" s="3">
        <f>'All coins'!H1054/'All coins'!S1054</f>
        <v>8.8189272290879958E-2</v>
      </c>
      <c r="F1054" s="3">
        <f>'All coins'!K1054/'All coins'!S1054</f>
        <v>2.6210551723790929E-2</v>
      </c>
      <c r="G1054" s="3">
        <f>'All coins'!N1054/'All coins'!S1054</f>
        <v>1.9266333505789161E-2</v>
      </c>
      <c r="H1054" s="3"/>
      <c r="I1054" s="4">
        <f t="shared" si="20"/>
        <v>1</v>
      </c>
      <c r="L1054" s="1">
        <f>'All coins'!D1054</f>
        <v>5383.0114498252733</v>
      </c>
      <c r="M1054" s="1">
        <f>'All coins'!G1054</f>
        <v>175.31463934761948</v>
      </c>
      <c r="N1054" s="1">
        <f>'All coins'!J1054</f>
        <v>0.4872712814305088</v>
      </c>
      <c r="O1054" s="1">
        <f>'All coins'!M1054</f>
        <v>41.639566557799938</v>
      </c>
      <c r="P1054" s="1">
        <f>'All coins'!P1054</f>
        <v>326.5172605350499</v>
      </c>
      <c r="Q1054" s="1"/>
      <c r="R1054" s="11">
        <v>1</v>
      </c>
      <c r="S1054" s="11">
        <v>1</v>
      </c>
      <c r="T1054" s="11">
        <v>1</v>
      </c>
      <c r="U1054" s="11">
        <v>1</v>
      </c>
      <c r="V1054" s="11">
        <v>1</v>
      </c>
    </row>
    <row r="1055" spans="1:22" ht="15" thickBot="1" x14ac:dyDescent="0.4">
      <c r="A1055" s="6">
        <v>43423</v>
      </c>
      <c r="C1055" s="3">
        <f>'All coins'!B1055/'All coins'!S1055</f>
        <v>0.63334637915521685</v>
      </c>
      <c r="D1055" s="3">
        <f>'All coins'!E1055/'All coins'!S1055</f>
        <v>0.27978371938126756</v>
      </c>
      <c r="E1055" s="3">
        <f>'All coins'!H1055/'All coins'!S1055</f>
        <v>6.8798357062540838E-2</v>
      </c>
      <c r="F1055" s="3">
        <f>'All coins'!K1055/'All coins'!S1055</f>
        <v>1.2126476372458539E-2</v>
      </c>
      <c r="G1055" s="3">
        <f>'All coins'!N1055/'All coins'!S1055</f>
        <v>5.9450680285162635E-3</v>
      </c>
      <c r="H1055" s="3"/>
      <c r="I1055" s="4">
        <f t="shared" si="20"/>
        <v>1.0000000000000002</v>
      </c>
      <c r="L1055" s="1">
        <f>'All coins'!D1055</f>
        <v>5235.2573040497864</v>
      </c>
      <c r="M1055" s="1">
        <f>'All coins'!G1055</f>
        <v>148.0723841022683</v>
      </c>
      <c r="N1055" s="1">
        <f>'All coins'!J1055</f>
        <v>0.50700989140990582</v>
      </c>
      <c r="O1055" s="1">
        <f>'All coins'!M1055</f>
        <v>41.937247522473221</v>
      </c>
      <c r="P1055" s="1">
        <f>'All coins'!P1055</f>
        <v>323.02603088759901</v>
      </c>
      <c r="Q1055" s="1"/>
      <c r="R1055" s="11">
        <v>1</v>
      </c>
      <c r="S1055" s="11">
        <v>1</v>
      </c>
      <c r="T1055" s="11">
        <v>1</v>
      </c>
      <c r="U1055" s="11">
        <v>1</v>
      </c>
      <c r="V1055" s="11">
        <v>1</v>
      </c>
    </row>
    <row r="1056" spans="1:22" ht="15" thickBot="1" x14ac:dyDescent="0.4">
      <c r="A1056" s="7">
        <v>43424</v>
      </c>
      <c r="C1056" s="3">
        <f>'All coins'!B1056/'All coins'!S1056</f>
        <v>0.71737650963252475</v>
      </c>
      <c r="D1056" s="3">
        <f>'All coins'!E1056/'All coins'!S1056</f>
        <v>0.2022935797927157</v>
      </c>
      <c r="E1056" s="3">
        <f>'All coins'!H1056/'All coins'!S1056</f>
        <v>4.9021510109450273E-2</v>
      </c>
      <c r="F1056" s="3">
        <f>'All coins'!K1056/'All coins'!S1056</f>
        <v>2.7685037046557549E-2</v>
      </c>
      <c r="G1056" s="3">
        <f>'All coins'!N1056/'All coins'!S1056</f>
        <v>3.6233634187518046E-3</v>
      </c>
      <c r="H1056" s="3"/>
      <c r="I1056" s="4">
        <f t="shared" si="20"/>
        <v>1.0000000000000002</v>
      </c>
      <c r="L1056" s="1">
        <f>'All coins'!D1056</f>
        <v>4677.7421684146611</v>
      </c>
      <c r="M1056" s="1">
        <f>'All coins'!G1056</f>
        <v>132.40469093041068</v>
      </c>
      <c r="N1056" s="1">
        <f>'All coins'!J1056</f>
        <v>0.4629625313720685</v>
      </c>
      <c r="O1056" s="1">
        <f>'All coins'!M1056</f>
        <v>35.743903628195625</v>
      </c>
      <c r="P1056" s="1">
        <f>'All coins'!P1056</f>
        <v>263.67757867516548</v>
      </c>
      <c r="Q1056" s="1"/>
      <c r="R1056" s="11">
        <v>1</v>
      </c>
      <c r="S1056" s="11">
        <v>1</v>
      </c>
      <c r="T1056" s="11">
        <v>1</v>
      </c>
      <c r="U1056" s="11">
        <v>1</v>
      </c>
      <c r="V1056" s="11">
        <v>1</v>
      </c>
    </row>
    <row r="1057" spans="1:22" ht="15" thickBot="1" x14ac:dyDescent="0.4">
      <c r="A1057" s="6">
        <v>43425</v>
      </c>
      <c r="C1057" s="3">
        <f>'All coins'!B1057/'All coins'!S1057</f>
        <v>0.76554105959161978</v>
      </c>
      <c r="D1057" s="3">
        <f>'All coins'!E1057/'All coins'!S1057</f>
        <v>0.13722905571934946</v>
      </c>
      <c r="E1057" s="3">
        <f>'All coins'!H1057/'All coins'!S1057</f>
        <v>5.9747891531504838E-2</v>
      </c>
      <c r="F1057" s="3">
        <f>'All coins'!K1057/'All coins'!S1057</f>
        <v>3.360280947089736E-2</v>
      </c>
      <c r="G1057" s="3">
        <f>'All coins'!N1057/'All coins'!S1057</f>
        <v>3.8791836866285982E-3</v>
      </c>
      <c r="H1057" s="3"/>
      <c r="I1057" s="4">
        <f t="shared" si="20"/>
        <v>1</v>
      </c>
      <c r="L1057" s="1">
        <f>'All coins'!D1057</f>
        <v>4366.2406185757418</v>
      </c>
      <c r="M1057" s="1">
        <f>'All coins'!G1057</f>
        <v>131.29533055615607</v>
      </c>
      <c r="N1057" s="1">
        <f>'All coins'!J1057</f>
        <v>0.42572813293601519</v>
      </c>
      <c r="O1057" s="1">
        <f>'All coins'!M1057</f>
        <v>32.325519915720633</v>
      </c>
      <c r="P1057" s="1">
        <f>'All coins'!P1057</f>
        <v>244.80604669313612</v>
      </c>
      <c r="Q1057" s="1"/>
      <c r="R1057" s="11">
        <v>1</v>
      </c>
      <c r="S1057" s="11">
        <v>1</v>
      </c>
      <c r="T1057" s="11">
        <v>1</v>
      </c>
      <c r="U1057" s="11">
        <v>1</v>
      </c>
      <c r="V1057" s="11">
        <v>1</v>
      </c>
    </row>
    <row r="1058" spans="1:22" ht="15" thickBot="1" x14ac:dyDescent="0.4">
      <c r="A1058" s="7">
        <v>43426</v>
      </c>
      <c r="C1058" s="3">
        <f>'All coins'!B1058/'All coins'!S1058</f>
        <v>0.76787984487615368</v>
      </c>
      <c r="D1058" s="3">
        <f>'All coins'!E1058/'All coins'!S1058</f>
        <v>0.12675886770835784</v>
      </c>
      <c r="E1058" s="3">
        <f>'All coins'!H1058/'All coins'!S1058</f>
        <v>6.352769732853529E-2</v>
      </c>
      <c r="F1058" s="3">
        <f>'All coins'!K1058/'All coins'!S1058</f>
        <v>3.2057431238036796E-2</v>
      </c>
      <c r="G1058" s="3">
        <f>'All coins'!N1058/'All coins'!S1058</f>
        <v>9.7761588489162065E-3</v>
      </c>
      <c r="H1058" s="3"/>
      <c r="I1058" s="4">
        <f t="shared" si="20"/>
        <v>0.99999999999999989</v>
      </c>
      <c r="L1058" s="1">
        <f>'All coins'!D1058</f>
        <v>4509.2507153948291</v>
      </c>
      <c r="M1058" s="1">
        <f>'All coins'!G1058</f>
        <v>129.96985203360995</v>
      </c>
      <c r="N1058" s="1">
        <f>'All coins'!J1058</f>
        <v>0.44193766360632492</v>
      </c>
      <c r="O1058" s="1">
        <f>'All coins'!M1058</f>
        <v>34.332842693502293</v>
      </c>
      <c r="P1058" s="1">
        <f>'All coins'!P1058</f>
        <v>246.50347455950308</v>
      </c>
      <c r="Q1058" s="1"/>
      <c r="R1058" s="11">
        <v>1</v>
      </c>
      <c r="S1058" s="11">
        <v>1</v>
      </c>
      <c r="T1058" s="11">
        <v>1</v>
      </c>
      <c r="U1058" s="11">
        <v>1</v>
      </c>
      <c r="V1058" s="11">
        <v>1</v>
      </c>
    </row>
    <row r="1059" spans="1:22" ht="15" thickBot="1" x14ac:dyDescent="0.4">
      <c r="A1059" s="6">
        <v>43427</v>
      </c>
      <c r="C1059" s="3">
        <f>'All coins'!B1059/'All coins'!S1059</f>
        <v>0.71387041255212202</v>
      </c>
      <c r="D1059" s="3">
        <f>'All coins'!E1059/'All coins'!S1059</f>
        <v>0.19736976898337821</v>
      </c>
      <c r="E1059" s="3">
        <f>'All coins'!H1059/'All coins'!S1059</f>
        <v>4.9188966684110227E-2</v>
      </c>
      <c r="F1059" s="3">
        <f>'All coins'!K1059/'All coins'!S1059</f>
        <v>2.9288498923891688E-2</v>
      </c>
      <c r="G1059" s="3">
        <f>'All coins'!N1059/'All coins'!S1059</f>
        <v>1.0282352856497978E-2</v>
      </c>
      <c r="H1059" s="3"/>
      <c r="I1059" s="4">
        <f t="shared" si="20"/>
        <v>1.0000000000000002</v>
      </c>
      <c r="L1059" s="1">
        <f>'All coins'!D1059</f>
        <v>4246.899871840792</v>
      </c>
      <c r="M1059" s="1">
        <f>'All coins'!G1059</f>
        <v>122.0028401465413</v>
      </c>
      <c r="N1059" s="1">
        <f>'All coins'!J1059</f>
        <v>0.41616875433175154</v>
      </c>
      <c r="O1059" s="1">
        <f>'All coins'!M1059</f>
        <v>31.326947895948038</v>
      </c>
      <c r="P1059" s="1">
        <f>'All coins'!P1059</f>
        <v>207.8252698558874</v>
      </c>
      <c r="Q1059" s="1"/>
      <c r="R1059" s="11">
        <v>1</v>
      </c>
      <c r="S1059" s="11">
        <v>1</v>
      </c>
      <c r="T1059" s="11">
        <v>1</v>
      </c>
      <c r="U1059" s="11">
        <v>1</v>
      </c>
      <c r="V1059" s="11">
        <v>1</v>
      </c>
    </row>
    <row r="1060" spans="1:22" ht="15" thickBot="1" x14ac:dyDescent="0.4">
      <c r="A1060" s="7">
        <v>43428</v>
      </c>
      <c r="C1060" s="3">
        <f>'All coins'!B1060/'All coins'!S1060</f>
        <v>0.70697346027626506</v>
      </c>
      <c r="D1060" s="3">
        <f>'All coins'!E1060/'All coins'!S1060</f>
        <v>0.17658845596405051</v>
      </c>
      <c r="E1060" s="3">
        <f>'All coins'!H1060/'All coins'!S1060</f>
        <v>7.2650743246112787E-2</v>
      </c>
      <c r="F1060" s="3">
        <f>'All coins'!K1060/'All coins'!S1060</f>
        <v>2.9318231458314109E-2</v>
      </c>
      <c r="G1060" s="3">
        <f>'All coins'!N1060/'All coins'!S1060</f>
        <v>1.4469109055257535E-2</v>
      </c>
      <c r="H1060" s="3"/>
      <c r="I1060" s="4">
        <f t="shared" si="20"/>
        <v>1</v>
      </c>
      <c r="L1060" s="1">
        <f>'All coins'!D1060</f>
        <v>4234.6692305933939</v>
      </c>
      <c r="M1060" s="1">
        <f>'All coins'!G1060</f>
        <v>115.15314075255924</v>
      </c>
      <c r="N1060" s="1">
        <f>'All coins'!J1060</f>
        <v>0.40274225748910908</v>
      </c>
      <c r="O1060" s="1">
        <f>'All coins'!M1060</f>
        <v>31.786284864520507</v>
      </c>
      <c r="P1060" s="1">
        <f>'All coins'!P1060</f>
        <v>203.17579060754545</v>
      </c>
      <c r="Q1060" s="1"/>
      <c r="R1060" s="11">
        <v>1</v>
      </c>
      <c r="S1060" s="11">
        <v>1</v>
      </c>
      <c r="T1060" s="11">
        <v>1</v>
      </c>
      <c r="U1060" s="11">
        <v>1</v>
      </c>
      <c r="V1060" s="11">
        <v>1</v>
      </c>
    </row>
    <row r="1061" spans="1:22" ht="15" thickBot="1" x14ac:dyDescent="0.4">
      <c r="A1061" s="6">
        <v>43429</v>
      </c>
      <c r="C1061" s="3">
        <f>'All coins'!B1061/'All coins'!S1061</f>
        <v>0.70796111655944205</v>
      </c>
      <c r="D1061" s="3">
        <f>'All coins'!E1061/'All coins'!S1061</f>
        <v>0.20903996200321934</v>
      </c>
      <c r="E1061" s="3">
        <f>'All coins'!H1061/'All coins'!S1061</f>
        <v>4.5139004288615205E-2</v>
      </c>
      <c r="F1061" s="3">
        <f>'All coins'!K1061/'All coins'!S1061</f>
        <v>2.895809867031298E-2</v>
      </c>
      <c r="G1061" s="3">
        <f>'All coins'!N1061/'All coins'!S1061</f>
        <v>8.9018184784103085E-3</v>
      </c>
      <c r="H1061" s="3"/>
      <c r="I1061" s="4">
        <f t="shared" si="20"/>
        <v>0.99999999999999989</v>
      </c>
      <c r="L1061" s="1">
        <f>'All coins'!D1061</f>
        <v>3789.2369061171007</v>
      </c>
      <c r="M1061" s="1">
        <f>'All coins'!G1061</f>
        <v>113.92236794286389</v>
      </c>
      <c r="N1061" s="1">
        <f>'All coins'!J1061</f>
        <v>0.36633567417625729</v>
      </c>
      <c r="O1061" s="1">
        <f>'All coins'!M1061</f>
        <v>28.73888877136087</v>
      </c>
      <c r="P1061" s="1">
        <f>'All coins'!P1061</f>
        <v>174.16589720540654</v>
      </c>
      <c r="Q1061" s="1"/>
      <c r="R1061" s="11">
        <v>1</v>
      </c>
      <c r="S1061" s="11">
        <v>1</v>
      </c>
      <c r="T1061" s="11">
        <v>1</v>
      </c>
      <c r="U1061" s="11">
        <v>1</v>
      </c>
      <c r="V1061" s="11">
        <v>1</v>
      </c>
    </row>
    <row r="1062" spans="1:22" ht="15" thickBot="1" x14ac:dyDescent="0.4">
      <c r="A1062" s="7">
        <v>43430</v>
      </c>
      <c r="C1062" s="3">
        <f>'All coins'!B1062/'All coins'!S1062</f>
        <v>0.73656400984983672</v>
      </c>
      <c r="D1062" s="3">
        <f>'All coins'!E1062/'All coins'!S1062</f>
        <v>0.14085175734203487</v>
      </c>
      <c r="E1062" s="3">
        <f>'All coins'!H1062/'All coins'!S1062</f>
        <v>7.493224620257713E-2</v>
      </c>
      <c r="F1062" s="3">
        <f>'All coins'!K1062/'All coins'!S1062</f>
        <v>3.6138614849009529E-2</v>
      </c>
      <c r="G1062" s="3">
        <f>'All coins'!N1062/'All coins'!S1062</f>
        <v>1.1513371756541869E-2</v>
      </c>
      <c r="H1062" s="3"/>
      <c r="I1062" s="4">
        <f t="shared" si="20"/>
        <v>1</v>
      </c>
      <c r="L1062" s="1">
        <f>'All coins'!D1062</f>
        <v>3922.2351602294339</v>
      </c>
      <c r="M1062" s="1">
        <f>'All coins'!G1062</f>
        <v>110.46662289290472</v>
      </c>
      <c r="N1062" s="1">
        <f>'All coins'!J1062</f>
        <v>0.36955632819585643</v>
      </c>
      <c r="O1062" s="1">
        <f>'All coins'!M1062</f>
        <v>30.527728223482555</v>
      </c>
      <c r="P1062" s="1">
        <f>'All coins'!P1062</f>
        <v>180.16328961899049</v>
      </c>
      <c r="Q1062" s="1"/>
      <c r="R1062" s="11">
        <v>1</v>
      </c>
      <c r="S1062" s="11">
        <v>1</v>
      </c>
      <c r="T1062" s="11">
        <v>1</v>
      </c>
      <c r="U1062" s="11">
        <v>1</v>
      </c>
      <c r="V1062" s="11">
        <v>1</v>
      </c>
    </row>
    <row r="1063" spans="1:22" ht="15" thickBot="1" x14ac:dyDescent="0.4">
      <c r="A1063" s="6">
        <v>43431</v>
      </c>
      <c r="C1063" s="3">
        <f>'All coins'!B1063/'All coins'!S1063</f>
        <v>0.75804462825572461</v>
      </c>
      <c r="D1063" s="3">
        <f>'All coins'!E1063/'All coins'!S1063</f>
        <v>0.13042923839735016</v>
      </c>
      <c r="E1063" s="3">
        <f>'All coins'!H1063/'All coins'!S1063</f>
        <v>6.5008025239742695E-2</v>
      </c>
      <c r="F1063" s="3">
        <f>'All coins'!K1063/'All coins'!S1063</f>
        <v>3.3499998561559802E-2</v>
      </c>
      <c r="G1063" s="3">
        <f>'All coins'!N1063/'All coins'!S1063</f>
        <v>1.3018109545622741E-2</v>
      </c>
      <c r="H1063" s="3"/>
      <c r="I1063" s="4">
        <f t="shared" si="20"/>
        <v>1</v>
      </c>
      <c r="L1063" s="1">
        <f>'All coins'!D1063</f>
        <v>3729.3197416099879</v>
      </c>
      <c r="M1063" s="1">
        <f>'All coins'!G1063</f>
        <v>107.99368604716665</v>
      </c>
      <c r="N1063" s="1">
        <f>'All coins'!J1063</f>
        <v>0.35128088874560914</v>
      </c>
      <c r="O1063" s="1">
        <f>'All coins'!M1063</f>
        <v>29.104494301458605</v>
      </c>
      <c r="P1063" s="1">
        <f>'All coins'!P1063</f>
        <v>177.10532851725822</v>
      </c>
      <c r="Q1063" s="1"/>
      <c r="R1063" s="11">
        <v>1</v>
      </c>
      <c r="S1063" s="11">
        <v>1</v>
      </c>
      <c r="T1063" s="11">
        <v>1</v>
      </c>
      <c r="U1063" s="11">
        <v>1</v>
      </c>
      <c r="V1063" s="11">
        <v>1</v>
      </c>
    </row>
    <row r="1064" spans="1:22" ht="15" thickBot="1" x14ac:dyDescent="0.4">
      <c r="A1064" s="7">
        <v>43432</v>
      </c>
      <c r="C1064" s="3">
        <f>'All coins'!B1064/'All coins'!S1064</f>
        <v>0.7368579289232895</v>
      </c>
      <c r="D1064" s="3">
        <f>'All coins'!E1064/'All coins'!S1064</f>
        <v>0.18594411350551068</v>
      </c>
      <c r="E1064" s="3">
        <f>'All coins'!H1064/'All coins'!S1064</f>
        <v>3.963193918355163E-2</v>
      </c>
      <c r="F1064" s="3">
        <f>'All coins'!K1064/'All coins'!S1064</f>
        <v>2.6182116020967972E-2</v>
      </c>
      <c r="G1064" s="3">
        <f>'All coins'!N1064/'All coins'!S1064</f>
        <v>1.1383902366680276E-2</v>
      </c>
      <c r="H1064" s="3"/>
      <c r="I1064" s="4">
        <f t="shared" si="20"/>
        <v>1</v>
      </c>
      <c r="L1064" s="1">
        <f>'All coins'!D1064</f>
        <v>3853.1016270407722</v>
      </c>
      <c r="M1064" s="1">
        <f>'All coins'!G1064</f>
        <v>117.99248718115113</v>
      </c>
      <c r="N1064" s="1">
        <f>'All coins'!J1064</f>
        <v>0.35714218411100812</v>
      </c>
      <c r="O1064" s="1">
        <f>'All coins'!M1064</f>
        <v>30.886121523259973</v>
      </c>
      <c r="P1064" s="1">
        <f>'All coins'!P1064</f>
        <v>176.51443447717298</v>
      </c>
      <c r="Q1064" s="1"/>
      <c r="R1064" s="11">
        <v>1</v>
      </c>
      <c r="S1064" s="11">
        <v>1</v>
      </c>
      <c r="T1064" s="11">
        <v>1</v>
      </c>
      <c r="U1064" s="11">
        <v>1</v>
      </c>
      <c r="V1064" s="11">
        <v>1</v>
      </c>
    </row>
    <row r="1065" spans="1:22" ht="15" thickBot="1" x14ac:dyDescent="0.4">
      <c r="A1065" s="6">
        <v>43433</v>
      </c>
      <c r="C1065" s="3">
        <f>'All coins'!B1065/'All coins'!S1065</f>
        <v>0.77516101453297326</v>
      </c>
      <c r="D1065" s="3">
        <f>'All coins'!E1065/'All coins'!S1065</f>
        <v>0.1181397097651275</v>
      </c>
      <c r="E1065" s="3">
        <f>'All coins'!H1065/'All coins'!S1065</f>
        <v>4.7635364893741761E-2</v>
      </c>
      <c r="F1065" s="3">
        <f>'All coins'!K1065/'All coins'!S1065</f>
        <v>4.1618626020679582E-2</v>
      </c>
      <c r="G1065" s="3">
        <f>'All coins'!N1065/'All coins'!S1065</f>
        <v>1.7445284787477807E-2</v>
      </c>
      <c r="H1065" s="3"/>
      <c r="I1065" s="4">
        <f t="shared" si="20"/>
        <v>0.99999999999999989</v>
      </c>
      <c r="L1065" s="1">
        <f>'All coins'!D1065</f>
        <v>4217.92577098949</v>
      </c>
      <c r="M1065" s="1">
        <f>'All coins'!G1065</f>
        <v>119.31823532333972</v>
      </c>
      <c r="N1065" s="1">
        <f>'All coins'!J1065</f>
        <v>0.38964396475252416</v>
      </c>
      <c r="O1065" s="1">
        <f>'All coins'!M1065</f>
        <v>34.447077304181668</v>
      </c>
      <c r="P1065" s="1">
        <f>'All coins'!P1065</f>
        <v>189.61574128316795</v>
      </c>
      <c r="Q1065" s="1"/>
      <c r="R1065" s="11">
        <v>1</v>
      </c>
      <c r="S1065" s="11">
        <v>1</v>
      </c>
      <c r="T1065" s="11">
        <v>1</v>
      </c>
      <c r="U1065" s="11">
        <v>1</v>
      </c>
      <c r="V1065" s="11">
        <v>1</v>
      </c>
    </row>
    <row r="1066" spans="1:22" ht="15" thickBot="1" x14ac:dyDescent="0.4">
      <c r="A1066" s="7">
        <v>43434</v>
      </c>
      <c r="C1066" s="3">
        <f>'All coins'!B1066/'All coins'!S1066</f>
        <v>0.79836399807300296</v>
      </c>
      <c r="D1066" s="3">
        <f>'All coins'!E1066/'All coins'!S1066</f>
        <v>0.11205261028130287</v>
      </c>
      <c r="E1066" s="3">
        <f>'All coins'!H1066/'All coins'!S1066</f>
        <v>4.3237215946423449E-2</v>
      </c>
      <c r="F1066" s="3">
        <f>'All coins'!K1066/'All coins'!S1066</f>
        <v>3.1079195946941834E-2</v>
      </c>
      <c r="G1066" s="3">
        <f>'All coins'!N1066/'All coins'!S1066</f>
        <v>1.5266979752328822E-2</v>
      </c>
      <c r="H1066" s="3"/>
      <c r="I1066" s="4">
        <f t="shared" si="20"/>
        <v>1</v>
      </c>
      <c r="L1066" s="1">
        <f>'All coins'!D1066</f>
        <v>4195.3991268953332</v>
      </c>
      <c r="M1066" s="1">
        <f>'All coins'!G1066</f>
        <v>113.94680099945384</v>
      </c>
      <c r="N1066" s="1">
        <f>'All coins'!J1066</f>
        <v>0.3768389137974042</v>
      </c>
      <c r="O1066" s="1">
        <f>'All coins'!M1066</f>
        <v>33.484904911688439</v>
      </c>
      <c r="P1066" s="1">
        <f>'All coins'!P1066</f>
        <v>178.75531132190366</v>
      </c>
      <c r="Q1066" s="1"/>
      <c r="R1066" s="11">
        <v>1</v>
      </c>
      <c r="S1066" s="11">
        <v>1</v>
      </c>
      <c r="T1066" s="11">
        <v>1</v>
      </c>
      <c r="U1066" s="11">
        <v>1</v>
      </c>
      <c r="V1066" s="11">
        <v>1</v>
      </c>
    </row>
    <row r="1067" spans="1:22" ht="15" thickBot="1" x14ac:dyDescent="0.4">
      <c r="A1067" s="6">
        <v>43435</v>
      </c>
      <c r="C1067" s="3">
        <f>'All coins'!B1067/'All coins'!S1067</f>
        <v>0.8077449685137944</v>
      </c>
      <c r="D1067" s="3">
        <f>'All coins'!E1067/'All coins'!S1067</f>
        <v>0.10453850183045668</v>
      </c>
      <c r="E1067" s="3">
        <f>'All coins'!H1067/'All coins'!S1067</f>
        <v>4.2509433274731279E-2</v>
      </c>
      <c r="F1067" s="3">
        <f>'All coins'!K1067/'All coins'!S1067</f>
        <v>3.1712302387265773E-2</v>
      </c>
      <c r="G1067" s="3">
        <f>'All coins'!N1067/'All coins'!S1067</f>
        <v>1.3494793993751931E-2</v>
      </c>
      <c r="H1067" s="3"/>
      <c r="I1067" s="4">
        <f t="shared" si="20"/>
        <v>1</v>
      </c>
      <c r="L1067" s="1">
        <f>'All coins'!D1067</f>
        <v>3984.3605831285458</v>
      </c>
      <c r="M1067" s="1">
        <f>'All coins'!G1067</f>
        <v>114.8833974517097</v>
      </c>
      <c r="N1067" s="1">
        <f>'All coins'!J1067</f>
        <v>0.35890337019412238</v>
      </c>
      <c r="O1067" s="1">
        <f>'All coins'!M1067</f>
        <v>31.686959702975631</v>
      </c>
      <c r="P1067" s="1">
        <f>'All coins'!P1067</f>
        <v>170.62054131012192</v>
      </c>
      <c r="Q1067" s="1"/>
      <c r="R1067" s="11">
        <v>1</v>
      </c>
      <c r="S1067" s="11">
        <v>1</v>
      </c>
      <c r="T1067" s="11">
        <v>1</v>
      </c>
      <c r="U1067" s="11">
        <v>1</v>
      </c>
      <c r="V1067" s="11">
        <v>1</v>
      </c>
    </row>
    <row r="1068" spans="1:22" ht="15" thickBot="1" x14ac:dyDescent="0.4">
      <c r="A1068" s="7">
        <v>43436</v>
      </c>
      <c r="C1068" s="3">
        <f>'All coins'!B1068/'All coins'!S1068</f>
        <v>0.80009251304678097</v>
      </c>
      <c r="D1068" s="3">
        <f>'All coins'!E1068/'All coins'!S1068</f>
        <v>0.10799072904873903</v>
      </c>
      <c r="E1068" s="3">
        <f>'All coins'!H1068/'All coins'!S1068</f>
        <v>3.8674603678935569E-2</v>
      </c>
      <c r="F1068" s="3">
        <f>'All coins'!K1068/'All coins'!S1068</f>
        <v>3.8790600561807741E-2</v>
      </c>
      <c r="G1068" s="3">
        <f>'All coins'!N1068/'All coins'!S1068</f>
        <v>1.4451553663736611E-2</v>
      </c>
      <c r="H1068" s="3"/>
      <c r="I1068" s="4">
        <f t="shared" si="20"/>
        <v>1</v>
      </c>
      <c r="L1068" s="1">
        <f>'All coins'!D1068</f>
        <v>4125.3104593577682</v>
      </c>
      <c r="M1068" s="1">
        <f>'All coins'!G1068</f>
        <v>115.98280925067473</v>
      </c>
      <c r="N1068" s="1">
        <f>'All coins'!J1068</f>
        <v>0.36774756602294323</v>
      </c>
      <c r="O1068" s="1">
        <f>'All coins'!M1068</f>
        <v>33.820439918905677</v>
      </c>
      <c r="P1068" s="1">
        <f>'All coins'!P1068</f>
        <v>171.05868952340421</v>
      </c>
      <c r="Q1068" s="1"/>
      <c r="R1068" s="11">
        <v>1</v>
      </c>
      <c r="S1068" s="11">
        <v>1</v>
      </c>
      <c r="T1068" s="11">
        <v>1</v>
      </c>
      <c r="U1068" s="11">
        <v>1</v>
      </c>
      <c r="V1068" s="11">
        <v>1</v>
      </c>
    </row>
    <row r="1069" spans="1:22" ht="15" thickBot="1" x14ac:dyDescent="0.4">
      <c r="A1069" s="6">
        <v>43437</v>
      </c>
      <c r="C1069" s="3">
        <f>'All coins'!B1069/'All coins'!S1069</f>
        <v>0.78889804181027556</v>
      </c>
      <c r="D1069" s="3">
        <f>'All coins'!E1069/'All coins'!S1069</f>
        <v>0.13458180177536602</v>
      </c>
      <c r="E1069" s="3">
        <f>'All coins'!H1069/'All coins'!S1069</f>
        <v>3.3171780279805677E-2</v>
      </c>
      <c r="F1069" s="3">
        <f>'All coins'!K1069/'All coins'!S1069</f>
        <v>3.008890640090519E-2</v>
      </c>
      <c r="G1069" s="3">
        <f>'All coins'!N1069/'All coins'!S1069</f>
        <v>1.3259469733647663E-2</v>
      </c>
      <c r="H1069" s="3"/>
      <c r="I1069" s="4">
        <f t="shared" si="20"/>
        <v>1.0000000000000002</v>
      </c>
      <c r="L1069" s="1">
        <f>'All coins'!D1069</f>
        <v>4028.2874691160168</v>
      </c>
      <c r="M1069" s="1">
        <f>'All coins'!G1069</f>
        <v>109.42258320015503</v>
      </c>
      <c r="N1069" s="1">
        <f>'All coins'!J1069</f>
        <v>0.36463705970952937</v>
      </c>
      <c r="O1069" s="1">
        <f>'All coins'!M1069</f>
        <v>33.34200134061134</v>
      </c>
      <c r="P1069" s="1">
        <f>'All coins'!P1069</f>
        <v>169.59366095651899</v>
      </c>
      <c r="Q1069" s="1"/>
      <c r="R1069" s="11">
        <v>1</v>
      </c>
      <c r="S1069" s="11">
        <v>1</v>
      </c>
      <c r="T1069" s="11">
        <v>1</v>
      </c>
      <c r="U1069" s="11">
        <v>1</v>
      </c>
      <c r="V1069" s="11">
        <v>1</v>
      </c>
    </row>
    <row r="1070" spans="1:22" ht="15" thickBot="1" x14ac:dyDescent="0.4">
      <c r="A1070" s="7">
        <v>43438</v>
      </c>
      <c r="C1070" s="3">
        <f>'All coins'!B1070/'All coins'!S1070</f>
        <v>0.79001224909717382</v>
      </c>
      <c r="D1070" s="3">
        <f>'All coins'!E1070/'All coins'!S1070</f>
        <v>0.10858972777879378</v>
      </c>
      <c r="E1070" s="3">
        <f>'All coins'!H1070/'All coins'!S1070</f>
        <v>5.0305901057353809E-2</v>
      </c>
      <c r="F1070" s="3">
        <f>'All coins'!K1070/'All coins'!S1070</f>
        <v>3.8566202872330799E-2</v>
      </c>
      <c r="G1070" s="3">
        <f>'All coins'!N1070/'All coins'!S1070</f>
        <v>1.2525919194347741E-2</v>
      </c>
      <c r="H1070" s="3"/>
      <c r="I1070" s="4">
        <f t="shared" si="20"/>
        <v>1</v>
      </c>
      <c r="L1070" s="1">
        <f>'All coins'!D1070</f>
        <v>3846.2437634035077</v>
      </c>
      <c r="M1070" s="1">
        <f>'All coins'!G1070</f>
        <v>108.85128989528073</v>
      </c>
      <c r="N1070" s="1">
        <f>'All coins'!J1070</f>
        <v>0.34346331161579313</v>
      </c>
      <c r="O1070" s="1">
        <f>'All coins'!M1070</f>
        <v>30.52125452090521</v>
      </c>
      <c r="P1070" s="1">
        <f>'All coins'!P1070</f>
        <v>157.23040397012244</v>
      </c>
      <c r="Q1070" s="1"/>
      <c r="R1070" s="11">
        <v>1</v>
      </c>
      <c r="S1070" s="11">
        <v>1</v>
      </c>
      <c r="T1070" s="11">
        <v>1</v>
      </c>
      <c r="U1070" s="11">
        <v>1</v>
      </c>
      <c r="V1070" s="11">
        <v>1</v>
      </c>
    </row>
    <row r="1071" spans="1:22" ht="15" thickBot="1" x14ac:dyDescent="0.4">
      <c r="A1071" s="6">
        <v>43439</v>
      </c>
      <c r="C1071" s="3">
        <f>'All coins'!B1071/'All coins'!S1071</f>
        <v>0.79206145032875674</v>
      </c>
      <c r="D1071" s="3">
        <f>'All coins'!E1071/'All coins'!S1071</f>
        <v>0.1230951624668037</v>
      </c>
      <c r="E1071" s="3">
        <f>'All coins'!H1071/'All coins'!S1071</f>
        <v>4.4763307616188061E-2</v>
      </c>
      <c r="F1071" s="3">
        <f>'All coins'!K1071/'All coins'!S1071</f>
        <v>2.5453291099691577E-2</v>
      </c>
      <c r="G1071" s="3">
        <f>'All coins'!N1071/'All coins'!S1071</f>
        <v>1.4626788488559859E-2</v>
      </c>
      <c r="H1071" s="3"/>
      <c r="I1071" s="4">
        <f t="shared" si="20"/>
        <v>1</v>
      </c>
      <c r="L1071" s="1">
        <f>'All coins'!D1071</f>
        <v>3868.3111688427634</v>
      </c>
      <c r="M1071" s="1">
        <f>'All coins'!G1071</f>
        <v>102.99582439446333</v>
      </c>
      <c r="N1071" s="1">
        <f>'All coins'!J1071</f>
        <v>0.34809783599689298</v>
      </c>
      <c r="O1071" s="1">
        <f>'All coins'!M1071</f>
        <v>30.740747579404395</v>
      </c>
      <c r="P1071" s="1">
        <f>'All coins'!P1071</f>
        <v>146.60229972666431</v>
      </c>
      <c r="Q1071" s="1"/>
      <c r="R1071" s="11">
        <v>1</v>
      </c>
      <c r="S1071" s="11">
        <v>1</v>
      </c>
      <c r="T1071" s="11">
        <v>1</v>
      </c>
      <c r="U1071" s="11">
        <v>1</v>
      </c>
      <c r="V1071" s="11">
        <v>1</v>
      </c>
    </row>
    <row r="1072" spans="1:22" ht="15" thickBot="1" x14ac:dyDescent="0.4">
      <c r="A1072" s="7">
        <v>43440</v>
      </c>
      <c r="C1072" s="3">
        <f>'All coins'!B1072/'All coins'!S1072</f>
        <v>0.71029326667711279</v>
      </c>
      <c r="D1072" s="3">
        <f>'All coins'!E1072/'All coins'!S1072</f>
        <v>0.20209234508470267</v>
      </c>
      <c r="E1072" s="3">
        <f>'All coins'!H1072/'All coins'!S1072</f>
        <v>3.7001369106280539E-2</v>
      </c>
      <c r="F1072" s="3">
        <f>'All coins'!K1072/'All coins'!S1072</f>
        <v>2.603878289309321E-2</v>
      </c>
      <c r="G1072" s="3">
        <f>'All coins'!N1072/'All coins'!S1072</f>
        <v>2.4574236238810908E-2</v>
      </c>
      <c r="H1072" s="3"/>
      <c r="I1072" s="4">
        <f t="shared" si="20"/>
        <v>1</v>
      </c>
      <c r="L1072" s="1">
        <f>'All coins'!D1072</f>
        <v>3686.2043141311506</v>
      </c>
      <c r="M1072" s="1">
        <f>'All coins'!G1072</f>
        <v>92.133577090581667</v>
      </c>
      <c r="N1072" s="1">
        <f>'All coins'!J1072</f>
        <v>0.33283507955266406</v>
      </c>
      <c r="O1072" s="1">
        <f>'All coins'!M1072</f>
        <v>28.764266337044472</v>
      </c>
      <c r="P1072" s="1">
        <f>'All coins'!P1072</f>
        <v>127.74104823538697</v>
      </c>
      <c r="Q1072" s="1"/>
      <c r="R1072" s="11">
        <v>1</v>
      </c>
      <c r="S1072" s="11">
        <v>1</v>
      </c>
      <c r="T1072" s="11">
        <v>1</v>
      </c>
      <c r="U1072" s="11">
        <v>1</v>
      </c>
      <c r="V1072" s="11">
        <v>1</v>
      </c>
    </row>
    <row r="1073" spans="1:22" ht="15" thickBot="1" x14ac:dyDescent="0.4">
      <c r="A1073" s="6">
        <v>43441</v>
      </c>
      <c r="C1073" s="3">
        <f>'All coins'!B1073/'All coins'!S1073</f>
        <v>0.69125645193086893</v>
      </c>
      <c r="D1073" s="3">
        <f>'All coins'!E1073/'All coins'!S1073</f>
        <v>0.21965542618285433</v>
      </c>
      <c r="E1073" s="3">
        <f>'All coins'!H1073/'All coins'!S1073</f>
        <v>4.0167613722111715E-2</v>
      </c>
      <c r="F1073" s="3">
        <f>'All coins'!K1073/'All coins'!S1073</f>
        <v>2.6391334242150125E-2</v>
      </c>
      <c r="G1073" s="3">
        <f>'All coins'!N1073/'All coins'!S1073</f>
        <v>2.2529173922014648E-2</v>
      </c>
      <c r="H1073" s="3"/>
      <c r="I1073" s="4">
        <f t="shared" si="20"/>
        <v>0.99999999999999989</v>
      </c>
      <c r="L1073" s="1">
        <f>'All coins'!D1073</f>
        <v>3424.5498604535233</v>
      </c>
      <c r="M1073" s="1">
        <f>'All coins'!G1073</f>
        <v>91.605628138330701</v>
      </c>
      <c r="N1073" s="1">
        <f>'All coins'!J1073</f>
        <v>0.30352697262268902</v>
      </c>
      <c r="O1073" s="1">
        <f>'All coins'!M1073</f>
        <v>26.301496951439361</v>
      </c>
      <c r="P1073" s="1">
        <f>'All coins'!P1073</f>
        <v>105.17598381820198</v>
      </c>
      <c r="Q1073" s="1"/>
      <c r="R1073" s="11">
        <v>1</v>
      </c>
      <c r="S1073" s="11">
        <v>1</v>
      </c>
      <c r="T1073" s="11">
        <v>1</v>
      </c>
      <c r="U1073" s="11">
        <v>1</v>
      </c>
      <c r="V1073" s="11">
        <v>1</v>
      </c>
    </row>
    <row r="1074" spans="1:22" ht="15" thickBot="1" x14ac:dyDescent="0.4">
      <c r="A1074" s="7">
        <v>43442</v>
      </c>
      <c r="C1074" s="3">
        <f>'All coins'!B1074/'All coins'!S1074</f>
        <v>0.70826410653813099</v>
      </c>
      <c r="D1074" s="3">
        <f>'All coins'!E1074/'All coins'!S1074</f>
        <v>0.15955131582645349</v>
      </c>
      <c r="E1074" s="3">
        <f>'All coins'!H1074/'All coins'!S1074</f>
        <v>5.4114273201194607E-2</v>
      </c>
      <c r="F1074" s="3">
        <f>'All coins'!K1074/'All coins'!S1074</f>
        <v>4.6339705592408631E-2</v>
      </c>
      <c r="G1074" s="3">
        <f>'All coins'!N1074/'All coins'!S1074</f>
        <v>3.1730598841812313E-2</v>
      </c>
      <c r="H1074" s="3"/>
      <c r="I1074" s="4">
        <f t="shared" si="20"/>
        <v>0.99999999999999989</v>
      </c>
      <c r="L1074" s="1">
        <f>'All coins'!D1074</f>
        <v>3386.0449758117225</v>
      </c>
      <c r="M1074" s="1">
        <f>'All coins'!G1074</f>
        <v>91.578632866353345</v>
      </c>
      <c r="N1074" s="1">
        <f>'All coins'!J1074</f>
        <v>0.29910746737869515</v>
      </c>
      <c r="O1074" s="1">
        <f>'All coins'!M1074</f>
        <v>24.83484611660705</v>
      </c>
      <c r="P1074" s="1">
        <f>'All coins'!P1074</f>
        <v>104.27115073007759</v>
      </c>
      <c r="Q1074" s="1"/>
      <c r="R1074" s="11">
        <v>1</v>
      </c>
      <c r="S1074" s="11">
        <v>1</v>
      </c>
      <c r="T1074" s="11">
        <v>1</v>
      </c>
      <c r="U1074" s="11">
        <v>1</v>
      </c>
      <c r="V1074" s="11">
        <v>1</v>
      </c>
    </row>
    <row r="1075" spans="1:22" ht="15" thickBot="1" x14ac:dyDescent="0.4">
      <c r="A1075" s="6">
        <v>43443</v>
      </c>
      <c r="C1075" s="3">
        <f>'All coins'!B1075/'All coins'!S1075</f>
        <v>0.686276585598109</v>
      </c>
      <c r="D1075" s="3">
        <f>'All coins'!E1075/'All coins'!S1075</f>
        <v>0.18684405507265375</v>
      </c>
      <c r="E1075" s="3">
        <f>'All coins'!H1075/'All coins'!S1075</f>
        <v>4.2681991166798001E-2</v>
      </c>
      <c r="F1075" s="3">
        <f>'All coins'!K1075/'All coins'!S1075</f>
        <v>4.9757464834840955E-2</v>
      </c>
      <c r="G1075" s="3">
        <f>'All coins'!N1075/'All coins'!S1075</f>
        <v>3.4439903327598394E-2</v>
      </c>
      <c r="H1075" s="3"/>
      <c r="I1075" s="4">
        <f t="shared" si="20"/>
        <v>1.0000000000000002</v>
      </c>
      <c r="L1075" s="1">
        <f>'All coins'!D1075</f>
        <v>3418.3370391828348</v>
      </c>
      <c r="M1075" s="1">
        <f>'All coins'!G1075</f>
        <v>91.778685805833206</v>
      </c>
      <c r="N1075" s="1">
        <f>'All coins'!J1075</f>
        <v>0.30133737508253494</v>
      </c>
      <c r="O1075" s="1">
        <f>'All coins'!M1075</f>
        <v>24.213785436401302</v>
      </c>
      <c r="P1075" s="1">
        <f>'All coins'!P1075</f>
        <v>99.655985915966724</v>
      </c>
      <c r="Q1075" s="1"/>
      <c r="R1075" s="11">
        <v>1</v>
      </c>
      <c r="S1075" s="11">
        <v>1</v>
      </c>
      <c r="T1075" s="11">
        <v>1</v>
      </c>
      <c r="U1075" s="11">
        <v>1</v>
      </c>
      <c r="V1075" s="11">
        <v>1</v>
      </c>
    </row>
    <row r="1076" spans="1:22" ht="15" thickBot="1" x14ac:dyDescent="0.4">
      <c r="A1076" s="7">
        <v>43444</v>
      </c>
      <c r="C1076" s="3">
        <f>'All coins'!B1076/'All coins'!S1076</f>
        <v>0.74725134656682513</v>
      </c>
      <c r="D1076" s="3">
        <f>'All coins'!E1076/'All coins'!S1076</f>
        <v>0.15223594773860646</v>
      </c>
      <c r="E1076" s="3">
        <f>'All coins'!H1076/'All coins'!S1076</f>
        <v>3.2781027902431988E-2</v>
      </c>
      <c r="F1076" s="3">
        <f>'All coins'!K1076/'All coins'!S1076</f>
        <v>4.1360096439707741E-2</v>
      </c>
      <c r="G1076" s="3">
        <f>'All coins'!N1076/'All coins'!S1076</f>
        <v>2.6371581352428564E-2</v>
      </c>
      <c r="H1076" s="3"/>
      <c r="I1076" s="4">
        <f t="shared" si="20"/>
        <v>0.99999999999999989</v>
      </c>
      <c r="L1076" s="1">
        <f>'All coins'!D1076</f>
        <v>3514.1682875412148</v>
      </c>
      <c r="M1076" s="1">
        <f>'All coins'!G1076</f>
        <v>90.656425556781016</v>
      </c>
      <c r="N1076" s="1">
        <f>'All coins'!J1076</f>
        <v>0.30756099129211323</v>
      </c>
      <c r="O1076" s="1">
        <f>'All coins'!M1076</f>
        <v>25.298846343697228</v>
      </c>
      <c r="P1076" s="1">
        <f>'All coins'!P1076</f>
        <v>106.00856074895663</v>
      </c>
      <c r="Q1076" s="1"/>
      <c r="R1076" s="11">
        <v>1</v>
      </c>
      <c r="S1076" s="11">
        <v>1</v>
      </c>
      <c r="T1076" s="11">
        <v>1</v>
      </c>
      <c r="U1076" s="11">
        <v>1</v>
      </c>
      <c r="V1076" s="11">
        <v>1</v>
      </c>
    </row>
    <row r="1077" spans="1:22" ht="15" thickBot="1" x14ac:dyDescent="0.4">
      <c r="A1077" s="6">
        <v>43445</v>
      </c>
      <c r="C1077" s="3">
        <f>'All coins'!B1077/'All coins'!S1077</f>
        <v>0.76678440019000182</v>
      </c>
      <c r="D1077" s="3">
        <f>'All coins'!E1077/'All coins'!S1077</f>
        <v>0.13434486757165726</v>
      </c>
      <c r="E1077" s="3">
        <f>'All coins'!H1077/'All coins'!S1077</f>
        <v>4.8083395874880357E-2</v>
      </c>
      <c r="F1077" s="3">
        <f>'All coins'!K1077/'All coins'!S1077</f>
        <v>3.6968549518107692E-2</v>
      </c>
      <c r="G1077" s="3">
        <f>'All coins'!N1077/'All coins'!S1077</f>
        <v>1.3818786845352983E-2</v>
      </c>
      <c r="H1077" s="3"/>
      <c r="I1077" s="4">
        <f t="shared" si="20"/>
        <v>1.0000000000000002</v>
      </c>
      <c r="L1077" s="1">
        <f>'All coins'!D1077</f>
        <v>3403.5364674860543</v>
      </c>
      <c r="M1077" s="1">
        <f>'All coins'!G1077</f>
        <v>87.889650462390975</v>
      </c>
      <c r="N1077" s="1">
        <f>'All coins'!J1077</f>
        <v>0.29752525673416286</v>
      </c>
      <c r="O1077" s="1">
        <f>'All coins'!M1077</f>
        <v>23.990911621958247</v>
      </c>
      <c r="P1077" s="1">
        <f>'All coins'!P1077</f>
        <v>101.64785016021588</v>
      </c>
      <c r="Q1077" s="1"/>
      <c r="R1077" s="11">
        <v>1</v>
      </c>
      <c r="S1077" s="11">
        <v>1</v>
      </c>
      <c r="T1077" s="11">
        <v>1</v>
      </c>
      <c r="U1077" s="11">
        <v>1</v>
      </c>
      <c r="V1077" s="11">
        <v>1</v>
      </c>
    </row>
    <row r="1078" spans="1:22" ht="15" thickBot="1" x14ac:dyDescent="0.4">
      <c r="A1078" s="7">
        <v>43446</v>
      </c>
      <c r="C1078" s="3">
        <f>'All coins'!B1078/'All coins'!S1078</f>
        <v>0.75232815279556375</v>
      </c>
      <c r="D1078" s="3">
        <f>'All coins'!E1078/'All coins'!S1078</f>
        <v>0.15409305427739117</v>
      </c>
      <c r="E1078" s="3">
        <f>'All coins'!H1078/'All coins'!S1078</f>
        <v>3.9210764819910031E-2</v>
      </c>
      <c r="F1078" s="3">
        <f>'All coins'!K1078/'All coins'!S1078</f>
        <v>3.1849195130560809E-2</v>
      </c>
      <c r="G1078" s="3">
        <f>'All coins'!N1078/'All coins'!S1078</f>
        <v>2.2518832976574268E-2</v>
      </c>
      <c r="H1078" s="3"/>
      <c r="I1078" s="4">
        <f t="shared" si="20"/>
        <v>1</v>
      </c>
      <c r="L1078" s="1">
        <f>'All coins'!D1078</f>
        <v>3366.0245579904613</v>
      </c>
      <c r="M1078" s="1">
        <f>'All coins'!G1078</f>
        <v>88.496301904616985</v>
      </c>
      <c r="N1078" s="1">
        <f>'All coins'!J1078</f>
        <v>0.29702283411201591</v>
      </c>
      <c r="O1078" s="1">
        <f>'All coins'!M1078</f>
        <v>23.260795619704222</v>
      </c>
      <c r="P1078" s="1">
        <f>'All coins'!P1078</f>
        <v>95.967549622200394</v>
      </c>
      <c r="Q1078" s="1"/>
      <c r="R1078" s="11">
        <v>1</v>
      </c>
      <c r="S1078" s="11">
        <v>1</v>
      </c>
      <c r="T1078" s="11">
        <v>1</v>
      </c>
      <c r="U1078" s="11">
        <v>1</v>
      </c>
      <c r="V1078" s="11">
        <v>1</v>
      </c>
    </row>
    <row r="1079" spans="1:22" ht="15" thickBot="1" x14ac:dyDescent="0.4">
      <c r="A1079" s="6">
        <v>43447</v>
      </c>
      <c r="C1079" s="3">
        <f>'All coins'!B1079/'All coins'!S1079</f>
        <v>0.71919854274281525</v>
      </c>
      <c r="D1079" s="3">
        <f>'All coins'!E1079/'All coins'!S1079</f>
        <v>0.20208898045953469</v>
      </c>
      <c r="E1079" s="3">
        <f>'All coins'!H1079/'All coins'!S1079</f>
        <v>3.5516701524055352E-2</v>
      </c>
      <c r="F1079" s="3">
        <f>'All coins'!K1079/'All coins'!S1079</f>
        <v>3.1399174159053155E-2</v>
      </c>
      <c r="G1079" s="3">
        <f>'All coins'!N1079/'All coins'!S1079</f>
        <v>1.1796601114541436E-2</v>
      </c>
      <c r="H1079" s="3"/>
      <c r="I1079" s="4">
        <f t="shared" si="20"/>
        <v>0.99999999999999989</v>
      </c>
      <c r="L1079" s="1">
        <f>'All coins'!D1079</f>
        <v>3413.5729251697194</v>
      </c>
      <c r="M1079" s="1">
        <f>'All coins'!G1079</f>
        <v>86.991044764126471</v>
      </c>
      <c r="N1079" s="1">
        <f>'All coins'!J1079</f>
        <v>0.30352510503390234</v>
      </c>
      <c r="O1079" s="1">
        <f>'All coins'!M1079</f>
        <v>24.013787854711254</v>
      </c>
      <c r="P1079" s="1">
        <f>'All coins'!P1079</f>
        <v>96.623898773789762</v>
      </c>
      <c r="Q1079" s="1"/>
      <c r="R1079" s="11">
        <v>1</v>
      </c>
      <c r="S1079" s="11">
        <v>1</v>
      </c>
      <c r="T1079" s="11">
        <v>1</v>
      </c>
      <c r="U1079" s="11">
        <v>1</v>
      </c>
      <c r="V1079" s="11">
        <v>1</v>
      </c>
    </row>
    <row r="1080" spans="1:22" ht="15" thickBot="1" x14ac:dyDescent="0.4">
      <c r="A1080" s="7">
        <v>43448</v>
      </c>
      <c r="C1080" s="3">
        <f>'All coins'!B1080/'All coins'!S1080</f>
        <v>0.77452192530500852</v>
      </c>
      <c r="D1080" s="3">
        <f>'All coins'!E1080/'All coins'!S1080</f>
        <v>0.14355452488476816</v>
      </c>
      <c r="E1080" s="3">
        <f>'All coins'!H1080/'All coins'!S1080</f>
        <v>3.3661708058668617E-2</v>
      </c>
      <c r="F1080" s="3">
        <f>'All coins'!K1080/'All coins'!S1080</f>
        <v>2.5869666011867597E-2</v>
      </c>
      <c r="G1080" s="3">
        <f>'All coins'!N1080/'All coins'!S1080</f>
        <v>2.2392175739687149E-2</v>
      </c>
      <c r="H1080" s="3"/>
      <c r="I1080" s="4">
        <f t="shared" si="20"/>
        <v>1</v>
      </c>
      <c r="L1080" s="1">
        <f>'All coins'!D1080</f>
        <v>3260.8202943196834</v>
      </c>
      <c r="M1080" s="1">
        <f>'All coins'!G1080</f>
        <v>83.913907657344453</v>
      </c>
      <c r="N1080" s="1">
        <f>'All coins'!J1080</f>
        <v>0.29576862045622243</v>
      </c>
      <c r="O1080" s="1">
        <f>'All coins'!M1080</f>
        <v>22.841551716376095</v>
      </c>
      <c r="P1080" s="1">
        <f>'All coins'!P1080</f>
        <v>86.377939526802706</v>
      </c>
      <c r="Q1080" s="1"/>
      <c r="R1080" s="11">
        <v>1</v>
      </c>
      <c r="S1080" s="11">
        <v>1</v>
      </c>
      <c r="T1080" s="11">
        <v>1</v>
      </c>
      <c r="U1080" s="11">
        <v>1</v>
      </c>
      <c r="V1080" s="11">
        <v>1</v>
      </c>
    </row>
    <row r="1081" spans="1:22" ht="15" thickBot="1" x14ac:dyDescent="0.4">
      <c r="A1081" s="6">
        <v>43449</v>
      </c>
      <c r="C1081" s="3">
        <f>'All coins'!B1081/'All coins'!S1081</f>
        <v>0.75945705370339356</v>
      </c>
      <c r="D1081" s="3">
        <f>'All coins'!E1081/'All coins'!S1081</f>
        <v>0.11409269684325694</v>
      </c>
      <c r="E1081" s="3">
        <f>'All coins'!H1081/'All coins'!S1081</f>
        <v>4.6459795326525159E-2</v>
      </c>
      <c r="F1081" s="3">
        <f>'All coins'!K1081/'All coins'!S1081</f>
        <v>3.3764689495697629E-2</v>
      </c>
      <c r="G1081" s="3">
        <f>'All coins'!N1081/'All coins'!S1081</f>
        <v>4.6225764631126723E-2</v>
      </c>
      <c r="H1081" s="3"/>
      <c r="I1081" s="4">
        <f t="shared" si="20"/>
        <v>1</v>
      </c>
      <c r="L1081" s="1">
        <f>'All coins'!D1081</f>
        <v>3198.912530336399</v>
      </c>
      <c r="M1081" s="1">
        <f>'All coins'!G1081</f>
        <v>83.199765259969439</v>
      </c>
      <c r="N1081" s="1">
        <f>'All coins'!J1081</f>
        <v>0.28558752030450218</v>
      </c>
      <c r="O1081" s="1">
        <f>'All coins'!M1081</f>
        <v>23.152323794898756</v>
      </c>
      <c r="P1081" s="1">
        <f>'All coins'!P1081</f>
        <v>79.469397694615481</v>
      </c>
      <c r="Q1081" s="1"/>
      <c r="R1081" s="11">
        <v>1</v>
      </c>
      <c r="S1081" s="11">
        <v>1</v>
      </c>
      <c r="T1081" s="11">
        <v>1</v>
      </c>
      <c r="U1081" s="11">
        <v>1</v>
      </c>
      <c r="V1081" s="11">
        <v>1</v>
      </c>
    </row>
    <row r="1082" spans="1:22" ht="15" thickBot="1" x14ac:dyDescent="0.4">
      <c r="A1082" s="7">
        <v>43450</v>
      </c>
      <c r="C1082" s="3">
        <f>'All coins'!B1082/'All coins'!S1082</f>
        <v>0.74558310180014919</v>
      </c>
      <c r="D1082" s="3">
        <f>'All coins'!E1082/'All coins'!S1082</f>
        <v>0.14243586061820868</v>
      </c>
      <c r="E1082" s="3">
        <f>'All coins'!H1082/'All coins'!S1082</f>
        <v>5.3187710194804658E-2</v>
      </c>
      <c r="F1082" s="3">
        <f>'All coins'!K1082/'All coins'!S1082</f>
        <v>3.7283895301582853E-2</v>
      </c>
      <c r="G1082" s="3">
        <f>'All coins'!N1082/'All coins'!S1082</f>
        <v>2.1509432085254725E-2</v>
      </c>
      <c r="H1082" s="3"/>
      <c r="I1082" s="4">
        <f t="shared" si="20"/>
        <v>1</v>
      </c>
      <c r="L1082" s="1">
        <f>'All coins'!D1082</f>
        <v>3194.3064698051326</v>
      </c>
      <c r="M1082" s="1">
        <f>'All coins'!G1082</f>
        <v>83.714784337490755</v>
      </c>
      <c r="N1082" s="1">
        <f>'All coins'!J1082</f>
        <v>0.2814300641324376</v>
      </c>
      <c r="O1082" s="1">
        <f>'All coins'!M1082</f>
        <v>23.433707404596234</v>
      </c>
      <c r="P1082" s="1">
        <f>'All coins'!P1082</f>
        <v>76.282359659340557</v>
      </c>
      <c r="Q1082" s="1"/>
      <c r="R1082" s="11">
        <v>1</v>
      </c>
      <c r="S1082" s="11">
        <v>1</v>
      </c>
      <c r="T1082" s="11">
        <v>1</v>
      </c>
      <c r="U1082" s="11">
        <v>1</v>
      </c>
      <c r="V1082" s="11">
        <v>1</v>
      </c>
    </row>
    <row r="1083" spans="1:22" ht="15" thickBot="1" x14ac:dyDescent="0.4">
      <c r="A1083" s="6">
        <v>43451</v>
      </c>
      <c r="C1083" s="3">
        <f>'All coins'!B1083/'All coins'!S1083</f>
        <v>0.64179349230449334</v>
      </c>
      <c r="D1083" s="3">
        <f>'All coins'!E1083/'All coins'!S1083</f>
        <v>0.23996750169239595</v>
      </c>
      <c r="E1083" s="3">
        <f>'All coins'!H1083/'All coins'!S1083</f>
        <v>2.8528509337985463E-2</v>
      </c>
      <c r="F1083" s="3">
        <f>'All coins'!K1083/'All coins'!S1083</f>
        <v>7.4287553497020209E-2</v>
      </c>
      <c r="G1083" s="3">
        <f>'All coins'!N1083/'All coins'!S1083</f>
        <v>1.5422943168105033E-2</v>
      </c>
      <c r="H1083" s="3"/>
      <c r="I1083" s="4">
        <f t="shared" si="20"/>
        <v>1</v>
      </c>
      <c r="L1083" s="1">
        <f>'All coins'!D1083</f>
        <v>3270.9151753055698</v>
      </c>
      <c r="M1083" s="1">
        <f>'All coins'!G1083</f>
        <v>92.361386154268331</v>
      </c>
      <c r="N1083" s="1">
        <f>'All coins'!J1083</f>
        <v>0.28372310620272068</v>
      </c>
      <c r="O1083" s="1">
        <f>'All coins'!M1083</f>
        <v>25.25146146690598</v>
      </c>
      <c r="P1083" s="1">
        <f>'All coins'!P1083</f>
        <v>78.866409697100238</v>
      </c>
      <c r="Q1083" s="1"/>
      <c r="R1083" s="11">
        <v>1</v>
      </c>
      <c r="S1083" s="11">
        <v>1</v>
      </c>
      <c r="T1083" s="11">
        <v>1</v>
      </c>
      <c r="U1083" s="11">
        <v>1</v>
      </c>
      <c r="V1083" s="11">
        <v>1</v>
      </c>
    </row>
    <row r="1084" spans="1:22" ht="15" thickBot="1" x14ac:dyDescent="0.4">
      <c r="A1084" s="7">
        <v>43452</v>
      </c>
      <c r="C1084" s="3">
        <f>'All coins'!B1084/'All coins'!S1084</f>
        <v>0.72572787412420159</v>
      </c>
      <c r="D1084" s="3">
        <f>'All coins'!E1084/'All coins'!S1084</f>
        <v>0.13702301890966384</v>
      </c>
      <c r="E1084" s="3">
        <f>'All coins'!H1084/'All coins'!S1084</f>
        <v>6.3030406749747289E-2</v>
      </c>
      <c r="F1084" s="3">
        <f>'All coins'!K1084/'All coins'!S1084</f>
        <v>6.0999770142536977E-2</v>
      </c>
      <c r="G1084" s="3">
        <f>'All coins'!N1084/'All coins'!S1084</f>
        <v>1.321893007385019E-2</v>
      </c>
      <c r="H1084" s="3"/>
      <c r="I1084" s="4">
        <f t="shared" si="20"/>
        <v>0.99999999999999989</v>
      </c>
      <c r="L1084" s="1">
        <f>'All coins'!D1084</f>
        <v>3503.1493252553159</v>
      </c>
      <c r="M1084" s="1">
        <f>'All coins'!G1084</f>
        <v>98.259617954932352</v>
      </c>
      <c r="N1084" s="1">
        <f>'All coins'!J1084</f>
        <v>0.32662176992364206</v>
      </c>
      <c r="O1084" s="1">
        <f>'All coins'!M1084</f>
        <v>28.911859707975626</v>
      </c>
      <c r="P1084" s="1">
        <f>'All coins'!P1084</f>
        <v>88.121179720812364</v>
      </c>
      <c r="Q1084" s="1"/>
      <c r="R1084" s="11">
        <v>1</v>
      </c>
      <c r="S1084" s="11">
        <v>1</v>
      </c>
      <c r="T1084" s="11">
        <v>1</v>
      </c>
      <c r="U1084" s="11">
        <v>1</v>
      </c>
      <c r="V1084" s="11">
        <v>1</v>
      </c>
    </row>
    <row r="1085" spans="1:22" ht="15" thickBot="1" x14ac:dyDescent="0.4">
      <c r="A1085" s="6">
        <v>43453</v>
      </c>
      <c r="C1085" s="3">
        <f>'All coins'!B1085/'All coins'!S1085</f>
        <v>0.68200008857310124</v>
      </c>
      <c r="D1085" s="3">
        <f>'All coins'!E1085/'All coins'!S1085</f>
        <v>0.19416060004501445</v>
      </c>
      <c r="E1085" s="3">
        <f>'All coins'!H1085/'All coins'!S1085</f>
        <v>5.5988241114867804E-2</v>
      </c>
      <c r="F1085" s="3">
        <f>'All coins'!K1085/'All coins'!S1085</f>
        <v>3.4044644596841561E-2</v>
      </c>
      <c r="G1085" s="3">
        <f>'All coins'!N1085/'All coins'!S1085</f>
        <v>3.3806425670174944E-2</v>
      </c>
      <c r="H1085" s="3"/>
      <c r="I1085" s="4">
        <f t="shared" si="20"/>
        <v>1</v>
      </c>
      <c r="L1085" s="1">
        <f>'All coins'!D1085</f>
        <v>3683.9632396272254</v>
      </c>
      <c r="M1085" s="1">
        <f>'All coins'!G1085</f>
        <v>99.924551213486183</v>
      </c>
      <c r="N1085" s="1">
        <f>'All coins'!J1085</f>
        <v>0.35082875522093387</v>
      </c>
      <c r="O1085" s="1">
        <f>'All coins'!M1085</f>
        <v>30.101418781694044</v>
      </c>
      <c r="P1085" s="1">
        <f>'All coins'!P1085</f>
        <v>104.02142222851789</v>
      </c>
      <c r="Q1085" s="1"/>
      <c r="R1085" s="11">
        <v>1</v>
      </c>
      <c r="S1085" s="11">
        <v>1</v>
      </c>
      <c r="T1085" s="11">
        <v>1</v>
      </c>
      <c r="U1085" s="11">
        <v>1</v>
      </c>
      <c r="V1085" s="11">
        <v>1</v>
      </c>
    </row>
    <row r="1086" spans="1:22" ht="15" thickBot="1" x14ac:dyDescent="0.4">
      <c r="A1086" s="7">
        <v>43454</v>
      </c>
      <c r="C1086" s="3">
        <f>'All coins'!B1086/'All coins'!S1086</f>
        <v>0.69399098138362914</v>
      </c>
      <c r="D1086" s="3">
        <f>'All coins'!E1086/'All coins'!S1086</f>
        <v>0.15204737396094317</v>
      </c>
      <c r="E1086" s="3">
        <f>'All coins'!H1086/'All coins'!S1086</f>
        <v>5.8883217960925632E-2</v>
      </c>
      <c r="F1086" s="3">
        <f>'All coins'!K1086/'All coins'!S1086</f>
        <v>3.0638214548928459E-2</v>
      </c>
      <c r="G1086" s="3">
        <f>'All coins'!N1086/'All coins'!S1086</f>
        <v>6.4440212145573453E-2</v>
      </c>
      <c r="H1086" s="3"/>
      <c r="I1086" s="4">
        <f t="shared" si="20"/>
        <v>0.99999999999999989</v>
      </c>
      <c r="L1086" s="1">
        <f>'All coins'!D1086</f>
        <v>3734.982757735298</v>
      </c>
      <c r="M1086" s="1">
        <f>'All coins'!G1086</f>
        <v>108.81876450975788</v>
      </c>
      <c r="N1086" s="1">
        <f>'All coins'!J1086</f>
        <v>0.34822793413522479</v>
      </c>
      <c r="O1086" s="1">
        <f>'All coins'!M1086</f>
        <v>29.058671295720043</v>
      </c>
      <c r="P1086" s="1">
        <f>'All coins'!P1086</f>
        <v>126.42511469583283</v>
      </c>
      <c r="Q1086" s="1"/>
      <c r="R1086" s="11">
        <v>1</v>
      </c>
      <c r="S1086" s="11">
        <v>1</v>
      </c>
      <c r="T1086" s="11">
        <v>1</v>
      </c>
      <c r="U1086" s="11">
        <v>1</v>
      </c>
      <c r="V1086" s="11">
        <v>1</v>
      </c>
    </row>
    <row r="1087" spans="1:22" ht="15" thickBot="1" x14ac:dyDescent="0.4">
      <c r="A1087" s="6">
        <v>43455</v>
      </c>
      <c r="C1087" s="3">
        <f>'All coins'!B1087/'All coins'!S1087</f>
        <v>0.66473573047879686</v>
      </c>
      <c r="D1087" s="3">
        <f>'All coins'!E1087/'All coins'!S1087</f>
        <v>0.11944784901414562</v>
      </c>
      <c r="E1087" s="3">
        <f>'All coins'!H1087/'All coins'!S1087</f>
        <v>4.8985255963699063E-2</v>
      </c>
      <c r="F1087" s="3">
        <f>'All coins'!K1087/'All coins'!S1087</f>
        <v>3.1761250290929147E-2</v>
      </c>
      <c r="G1087" s="3">
        <f>'All coins'!N1087/'All coins'!S1087</f>
        <v>0.13506991425242929</v>
      </c>
      <c r="H1087" s="3"/>
      <c r="I1087" s="4">
        <f t="shared" si="20"/>
        <v>1</v>
      </c>
      <c r="L1087" s="1">
        <f>'All coins'!D1087</f>
        <v>4050.594870948823</v>
      </c>
      <c r="M1087" s="1">
        <f>'All coins'!G1087</f>
        <v>110.88194781744305</v>
      </c>
      <c r="N1087" s="1">
        <f>'All coins'!J1087</f>
        <v>0.37351042989284983</v>
      </c>
      <c r="O1087" s="1">
        <f>'All coins'!M1087</f>
        <v>32.34984412104739</v>
      </c>
      <c r="P1087" s="1">
        <f>'All coins'!P1087</f>
        <v>191.71982836919963</v>
      </c>
      <c r="Q1087" s="1"/>
      <c r="R1087" s="11">
        <v>1</v>
      </c>
      <c r="S1087" s="11">
        <v>1</v>
      </c>
      <c r="T1087" s="11">
        <v>1</v>
      </c>
      <c r="U1087" s="11">
        <v>1</v>
      </c>
      <c r="V1087" s="11">
        <v>1</v>
      </c>
    </row>
    <row r="1088" spans="1:22" ht="15" thickBot="1" x14ac:dyDescent="0.4">
      <c r="A1088" s="7">
        <v>43456</v>
      </c>
      <c r="C1088" s="3">
        <f>'All coins'!B1088/'All coins'!S1088</f>
        <v>0.63016776502008431</v>
      </c>
      <c r="D1088" s="3">
        <f>'All coins'!E1088/'All coins'!S1088</f>
        <v>0.110240856413651</v>
      </c>
      <c r="E1088" s="3">
        <f>'All coins'!H1088/'All coins'!S1088</f>
        <v>4.3206008703508589E-2</v>
      </c>
      <c r="F1088" s="3">
        <f>'All coins'!K1088/'All coins'!S1088</f>
        <v>3.6817869959405808E-2</v>
      </c>
      <c r="G1088" s="3">
        <f>'All coins'!N1088/'All coins'!S1088</f>
        <v>0.17956749990335008</v>
      </c>
      <c r="H1088" s="3"/>
      <c r="I1088" s="4">
        <f t="shared" si="20"/>
        <v>0.99999999999999978</v>
      </c>
      <c r="L1088" s="1">
        <f>'All coins'!D1088</f>
        <v>3841.3647972484046</v>
      </c>
      <c r="M1088" s="1">
        <f>'All coins'!G1088</f>
        <v>112.01108073768454</v>
      </c>
      <c r="N1088" s="1">
        <f>'All coins'!J1088</f>
        <v>0.35482298594032863</v>
      </c>
      <c r="O1088" s="1">
        <f>'All coins'!M1088</f>
        <v>30.247232165540872</v>
      </c>
      <c r="P1088" s="1">
        <f>'All coins'!P1088</f>
        <v>192.00754802951107</v>
      </c>
      <c r="Q1088" s="1"/>
      <c r="R1088" s="11">
        <v>1</v>
      </c>
      <c r="S1088" s="11">
        <v>1</v>
      </c>
      <c r="T1088" s="11">
        <v>1</v>
      </c>
      <c r="U1088" s="11">
        <v>1</v>
      </c>
      <c r="V1088" s="11">
        <v>1</v>
      </c>
    </row>
    <row r="1089" spans="1:22" ht="15" thickBot="1" x14ac:dyDescent="0.4">
      <c r="A1089" s="6">
        <v>43457</v>
      </c>
      <c r="C1089" s="3">
        <f>'All coins'!B1089/'All coins'!S1089</f>
        <v>0.59635434949068156</v>
      </c>
      <c r="D1089" s="3">
        <f>'All coins'!E1089/'All coins'!S1089</f>
        <v>0.24991948224749796</v>
      </c>
      <c r="E1089" s="3">
        <f>'All coins'!H1089/'All coins'!S1089</f>
        <v>3.3925190474659805E-2</v>
      </c>
      <c r="F1089" s="3">
        <f>'All coins'!K1089/'All coins'!S1089</f>
        <v>2.1049536360130666E-2</v>
      </c>
      <c r="G1089" s="3">
        <f>'All coins'!N1089/'All coins'!S1089</f>
        <v>9.8751441427030226E-2</v>
      </c>
      <c r="H1089" s="3"/>
      <c r="I1089" s="4">
        <f t="shared" si="20"/>
        <v>1.0000000000000002</v>
      </c>
      <c r="L1089" s="1">
        <f>'All coins'!D1089</f>
        <v>3963.5557218268395</v>
      </c>
      <c r="M1089" s="1">
        <f>'All coins'!G1089</f>
        <v>127.4299954499717</v>
      </c>
      <c r="N1089" s="1">
        <f>'All coins'!J1089</f>
        <v>0.36061388284115448</v>
      </c>
      <c r="O1089" s="1">
        <f>'All coins'!M1089</f>
        <v>31.610345524666407</v>
      </c>
      <c r="P1089" s="1">
        <f>'All coins'!P1089</f>
        <v>195.98772403799333</v>
      </c>
      <c r="Q1089" s="1"/>
      <c r="R1089" s="11">
        <v>1</v>
      </c>
      <c r="S1089" s="11">
        <v>1</v>
      </c>
      <c r="T1089" s="11">
        <v>1</v>
      </c>
      <c r="U1089" s="11">
        <v>1</v>
      </c>
      <c r="V1089" s="11">
        <v>1</v>
      </c>
    </row>
    <row r="1090" spans="1:22" ht="15" thickBot="1" x14ac:dyDescent="0.4">
      <c r="A1090" s="7">
        <v>43458</v>
      </c>
      <c r="C1090" s="3">
        <f>'All coins'!B1090/'All coins'!S1090</f>
        <v>0.46095277842876003</v>
      </c>
      <c r="D1090" s="3">
        <f>'All coins'!E1090/'All coins'!S1090</f>
        <v>0.40357697499678113</v>
      </c>
      <c r="E1090" s="3">
        <f>'All coins'!H1090/'All coins'!S1090</f>
        <v>3.4127269921677021E-2</v>
      </c>
      <c r="F1090" s="3">
        <f>'All coins'!K1090/'All coins'!S1090</f>
        <v>3.1704081894208015E-2</v>
      </c>
      <c r="G1090" s="3">
        <f>'All coins'!N1090/'All coins'!S1090</f>
        <v>6.9638894758573891E-2</v>
      </c>
      <c r="H1090" s="3"/>
      <c r="I1090" s="4">
        <f t="shared" si="20"/>
        <v>1.0000000000000002</v>
      </c>
      <c r="L1090" s="1">
        <f>'All coins'!D1090</f>
        <v>3986.2963710651329</v>
      </c>
      <c r="M1090" s="1">
        <f>'All coins'!G1090</f>
        <v>137.38990478290816</v>
      </c>
      <c r="N1090" s="1">
        <f>'All coins'!J1090</f>
        <v>0.3690478060304701</v>
      </c>
      <c r="O1090" s="1">
        <f>'All coins'!M1090</f>
        <v>33.123645123324472</v>
      </c>
      <c r="P1090" s="1">
        <f>'All coins'!P1090</f>
        <v>195.89213100066405</v>
      </c>
      <c r="Q1090" s="1"/>
      <c r="R1090" s="11">
        <v>1</v>
      </c>
      <c r="S1090" s="11">
        <v>1</v>
      </c>
      <c r="T1090" s="11">
        <v>1</v>
      </c>
      <c r="U1090" s="11">
        <v>1</v>
      </c>
      <c r="V1090" s="11">
        <v>1</v>
      </c>
    </row>
    <row r="1091" spans="1:22" ht="15" thickBot="1" x14ac:dyDescent="0.4">
      <c r="A1091" s="6">
        <v>43459</v>
      </c>
      <c r="C1091" s="3">
        <f>'All coins'!B1091/'All coins'!S1091</f>
        <v>0.55794540721455232</v>
      </c>
      <c r="D1091" s="3">
        <f>'All coins'!E1091/'All coins'!S1091</f>
        <v>0.23778382494610042</v>
      </c>
      <c r="E1091" s="3">
        <f>'All coins'!H1091/'All coins'!S1091</f>
        <v>9.0049863530943255E-2</v>
      </c>
      <c r="F1091" s="3">
        <f>'All coins'!K1091/'All coins'!S1091</f>
        <v>4.3308830419428755E-2</v>
      </c>
      <c r="G1091" s="3">
        <f>'All coins'!N1091/'All coins'!S1091</f>
        <v>7.0912073888975122E-2</v>
      </c>
      <c r="H1091" s="3"/>
      <c r="I1091" s="4">
        <f t="shared" ref="I1091:I1154" si="21">C1091+D1091+E1091+F1091+G1091</f>
        <v>0.99999999999999989</v>
      </c>
      <c r="L1091" s="1">
        <f>'All coins'!D1091</f>
        <v>3972.3150757612289</v>
      </c>
      <c r="M1091" s="1">
        <f>'All coins'!G1091</f>
        <v>133.50774871414689</v>
      </c>
      <c r="N1091" s="1">
        <f>'All coins'!J1091</f>
        <v>0.40338200851058248</v>
      </c>
      <c r="O1091" s="1">
        <f>'All coins'!M1091</f>
        <v>33.025409942495735</v>
      </c>
      <c r="P1091" s="1">
        <f>'All coins'!P1091</f>
        <v>180.40678167693673</v>
      </c>
      <c r="Q1091" s="1"/>
      <c r="R1091" s="11">
        <v>1</v>
      </c>
      <c r="S1091" s="11">
        <v>1</v>
      </c>
      <c r="T1091" s="11">
        <v>1</v>
      </c>
      <c r="U1091" s="11">
        <v>1</v>
      </c>
      <c r="V1091" s="11">
        <v>1</v>
      </c>
    </row>
    <row r="1092" spans="1:22" ht="15" thickBot="1" x14ac:dyDescent="0.4">
      <c r="A1092" s="7">
        <v>43460</v>
      </c>
      <c r="C1092" s="3">
        <f>'All coins'!B1092/'All coins'!S1092</f>
        <v>0.60225012558709057</v>
      </c>
      <c r="D1092" s="3">
        <f>'All coins'!E1092/'All coins'!S1092</f>
        <v>0.21026114478949817</v>
      </c>
      <c r="E1092" s="3">
        <f>'All coins'!H1092/'All coins'!S1092</f>
        <v>6.3813589895537481E-2</v>
      </c>
      <c r="F1092" s="3">
        <f>'All coins'!K1092/'All coins'!S1092</f>
        <v>3.6300980869727877E-2</v>
      </c>
      <c r="G1092" s="3">
        <f>'All coins'!N1092/'All coins'!S1092</f>
        <v>8.7374158858145937E-2</v>
      </c>
      <c r="H1092" s="3"/>
      <c r="I1092" s="4">
        <f t="shared" si="21"/>
        <v>1.0000000000000002</v>
      </c>
      <c r="L1092" s="1">
        <f>'All coins'!D1092</f>
        <v>3772.4183143019254</v>
      </c>
      <c r="M1092" s="1">
        <f>'All coins'!G1092</f>
        <v>129.69880190717794</v>
      </c>
      <c r="N1092" s="1">
        <f>'All coins'!J1092</f>
        <v>0.37896052711515377</v>
      </c>
      <c r="O1092" s="1">
        <f>'All coins'!M1092</f>
        <v>30.763888524152474</v>
      </c>
      <c r="P1092" s="1">
        <f>'All coins'!P1092</f>
        <v>170.01471228406621</v>
      </c>
      <c r="Q1092" s="1"/>
      <c r="R1092" s="11">
        <v>1</v>
      </c>
      <c r="S1092" s="11">
        <v>1</v>
      </c>
      <c r="T1092" s="11">
        <v>1</v>
      </c>
      <c r="U1092" s="11">
        <v>1</v>
      </c>
      <c r="V1092" s="11">
        <v>1</v>
      </c>
    </row>
    <row r="1093" spans="1:22" ht="15" thickBot="1" x14ac:dyDescent="0.4">
      <c r="A1093" s="6">
        <v>43461</v>
      </c>
      <c r="C1093" s="3">
        <f>'All coins'!B1093/'All coins'!S1093</f>
        <v>0.6219473121165503</v>
      </c>
      <c r="D1093" s="3">
        <f>'All coins'!E1093/'All coins'!S1093</f>
        <v>0.22077473360973637</v>
      </c>
      <c r="E1093" s="3">
        <f>'All coins'!H1093/'All coins'!S1093</f>
        <v>4.9219790068812101E-2</v>
      </c>
      <c r="F1093" s="3">
        <f>'All coins'!K1093/'All coins'!S1093</f>
        <v>3.7049562036374731E-2</v>
      </c>
      <c r="G1093" s="3">
        <f>'All coins'!N1093/'All coins'!S1093</f>
        <v>7.1008602168526669E-2</v>
      </c>
      <c r="H1093" s="3"/>
      <c r="I1093" s="4">
        <f t="shared" si="21"/>
        <v>1.0000000000000002</v>
      </c>
      <c r="L1093" s="1">
        <f>'All coins'!D1093</f>
        <v>3780.8193344770511</v>
      </c>
      <c r="M1093" s="1">
        <f>'All coins'!G1093</f>
        <v>119.15123806574165</v>
      </c>
      <c r="N1093" s="1">
        <f>'All coins'!J1093</f>
        <v>0.37620968855602077</v>
      </c>
      <c r="O1093" s="1">
        <f>'All coins'!M1093</f>
        <v>30.565779169431664</v>
      </c>
      <c r="P1093" s="1">
        <f>'All coins'!P1093</f>
        <v>174.12854551019331</v>
      </c>
      <c r="Q1093" s="1"/>
      <c r="R1093" s="11">
        <v>1</v>
      </c>
      <c r="S1093" s="11">
        <v>1</v>
      </c>
      <c r="T1093" s="11">
        <v>1</v>
      </c>
      <c r="U1093" s="11">
        <v>1</v>
      </c>
      <c r="V1093" s="11">
        <v>1</v>
      </c>
    </row>
    <row r="1094" spans="1:22" ht="15" thickBot="1" x14ac:dyDescent="0.4">
      <c r="A1094" s="7">
        <v>43462</v>
      </c>
      <c r="C1094" s="3">
        <f>'All coins'!B1094/'All coins'!S1094</f>
        <v>0.60954643882368442</v>
      </c>
      <c r="D1094" s="3">
        <f>'All coins'!E1094/'All coins'!S1094</f>
        <v>0.26949705974352151</v>
      </c>
      <c r="E1094" s="3">
        <f>'All coins'!H1094/'All coins'!S1094</f>
        <v>4.5026188039625596E-2</v>
      </c>
      <c r="F1094" s="3">
        <f>'All coins'!K1094/'All coins'!S1094</f>
        <v>2.8086861605382596E-2</v>
      </c>
      <c r="G1094" s="3">
        <f>'All coins'!N1094/'All coins'!S1094</f>
        <v>4.7843451787785839E-2</v>
      </c>
      <c r="H1094" s="3"/>
      <c r="I1094" s="4">
        <f t="shared" si="21"/>
        <v>0.99999999999999989</v>
      </c>
      <c r="L1094" s="1">
        <f>'All coins'!D1094</f>
        <v>3621.9760339495865</v>
      </c>
      <c r="M1094" s="1">
        <f>'All coins'!G1094</f>
        <v>129.56669737964904</v>
      </c>
      <c r="N1094" s="1">
        <f>'All coins'!J1094</f>
        <v>0.33629791281464594</v>
      </c>
      <c r="O1094" s="1">
        <f>'All coins'!M1094</f>
        <v>27.764868019821705</v>
      </c>
      <c r="P1094" s="1">
        <f>'All coins'!P1094</f>
        <v>147.38228704504192</v>
      </c>
      <c r="Q1094" s="1"/>
      <c r="R1094" s="11">
        <v>1</v>
      </c>
      <c r="S1094" s="11">
        <v>1</v>
      </c>
      <c r="T1094" s="11">
        <v>1</v>
      </c>
      <c r="U1094" s="11">
        <v>1</v>
      </c>
      <c r="V1094" s="11">
        <v>1</v>
      </c>
    </row>
    <row r="1095" spans="1:22" ht="15" thickBot="1" x14ac:dyDescent="0.4">
      <c r="A1095" s="6">
        <v>43463</v>
      </c>
      <c r="C1095" s="3">
        <f>'All coins'!B1095/'All coins'!S1095</f>
        <v>0.59915805084831275</v>
      </c>
      <c r="D1095" s="3">
        <f>'All coins'!E1095/'All coins'!S1095</f>
        <v>0.23596575154894764</v>
      </c>
      <c r="E1095" s="3">
        <f>'All coins'!H1095/'All coins'!S1095</f>
        <v>5.9986738361229079E-2</v>
      </c>
      <c r="F1095" s="3">
        <f>'All coins'!K1095/'All coins'!S1095</f>
        <v>4.082984992921497E-2</v>
      </c>
      <c r="G1095" s="3">
        <f>'All coins'!N1095/'All coins'!S1095</f>
        <v>6.4059609312295623E-2</v>
      </c>
      <c r="H1095" s="3"/>
      <c r="I1095" s="4">
        <f t="shared" si="21"/>
        <v>1</v>
      </c>
      <c r="L1095" s="1">
        <f>'All coins'!D1095</f>
        <v>3876.664687604592</v>
      </c>
      <c r="M1095" s="1">
        <f>'All coins'!G1095</f>
        <v>135.17296525069617</v>
      </c>
      <c r="N1095" s="1">
        <f>'All coins'!J1095</f>
        <v>0.37484770457301064</v>
      </c>
      <c r="O1095" s="1">
        <f>'All coins'!M1095</f>
        <v>32.23886692985208</v>
      </c>
      <c r="P1095" s="1">
        <f>'All coins'!P1095</f>
        <v>172.46666958095943</v>
      </c>
      <c r="Q1095" s="1"/>
      <c r="R1095" s="11">
        <v>1</v>
      </c>
      <c r="S1095" s="11">
        <v>1</v>
      </c>
      <c r="T1095" s="11">
        <v>1</v>
      </c>
      <c r="U1095" s="11">
        <v>1</v>
      </c>
      <c r="V1095" s="11">
        <v>1</v>
      </c>
    </row>
    <row r="1096" spans="1:22" ht="15" thickBot="1" x14ac:dyDescent="0.4">
      <c r="A1096" s="7">
        <v>43464</v>
      </c>
      <c r="C1096" s="3">
        <f>'All coins'!B1096/'All coins'!S1096</f>
        <v>0.61091465321463512</v>
      </c>
      <c r="D1096" s="3">
        <f>'All coins'!E1096/'All coins'!S1096</f>
        <v>0.25345302478368642</v>
      </c>
      <c r="E1096" s="3">
        <f>'All coins'!H1096/'All coins'!S1096</f>
        <v>5.4048718348749476E-2</v>
      </c>
      <c r="F1096" s="3">
        <f>'All coins'!K1096/'All coins'!S1096</f>
        <v>3.5433774049402636E-2</v>
      </c>
      <c r="G1096" s="3">
        <f>'All coins'!N1096/'All coins'!S1096</f>
        <v>4.6149829603526357E-2</v>
      </c>
      <c r="H1096" s="3"/>
      <c r="I1096" s="4">
        <f t="shared" si="21"/>
        <v>1</v>
      </c>
      <c r="L1096" s="1">
        <f>'All coins'!D1096</f>
        <v>3742.6857430400182</v>
      </c>
      <c r="M1096" s="1">
        <f>'All coins'!G1096</f>
        <v>137.09449808124515</v>
      </c>
      <c r="N1096" s="1">
        <f>'All coins'!J1096</f>
        <v>0.35888362727176676</v>
      </c>
      <c r="O1096" s="1">
        <f>'All coins'!M1096</f>
        <v>30.623474883494364</v>
      </c>
      <c r="P1096" s="1">
        <f>'All coins'!P1096</f>
        <v>160.62754926853356</v>
      </c>
      <c r="Q1096" s="1"/>
      <c r="R1096" s="11">
        <v>1</v>
      </c>
      <c r="S1096" s="11">
        <v>1</v>
      </c>
      <c r="T1096" s="11">
        <v>1</v>
      </c>
      <c r="U1096" s="11">
        <v>1</v>
      </c>
      <c r="V1096" s="11">
        <v>1</v>
      </c>
    </row>
    <row r="1097" spans="1:22" ht="15" thickBot="1" x14ac:dyDescent="0.4">
      <c r="A1097" s="6">
        <v>43465</v>
      </c>
      <c r="C1097" s="3">
        <f>'All coins'!B1097/'All coins'!S1097</f>
        <v>0.66577009662450115</v>
      </c>
      <c r="D1097" s="3">
        <f>'All coins'!E1097/'All coins'!S1097</f>
        <v>0.22037016884462718</v>
      </c>
      <c r="E1097" s="3">
        <f>'All coins'!H1097/'All coins'!S1097</f>
        <v>4.3151077482451859E-2</v>
      </c>
      <c r="F1097" s="3">
        <f>'All coins'!K1097/'All coins'!S1097</f>
        <v>3.1695434140486742E-2</v>
      </c>
      <c r="G1097" s="3">
        <f>'All coins'!N1097/'All coins'!S1097</f>
        <v>3.9013222907933034E-2</v>
      </c>
      <c r="H1097" s="3"/>
      <c r="I1097" s="4">
        <f t="shared" si="21"/>
        <v>1</v>
      </c>
      <c r="L1097" s="1">
        <f>'All coins'!D1097</f>
        <v>3826.7484188100921</v>
      </c>
      <c r="M1097" s="1">
        <f>'All coins'!G1097</f>
        <v>133.36038311319516</v>
      </c>
      <c r="N1097" s="1">
        <f>'All coins'!J1097</f>
        <v>0.36794849795821122</v>
      </c>
      <c r="O1097" s="1">
        <f>'All coins'!M1097</f>
        <v>31.610674881657459</v>
      </c>
      <c r="P1097" s="1">
        <f>'All coins'!P1097</f>
        <v>162.0231245493861</v>
      </c>
      <c r="Q1097" s="1"/>
      <c r="R1097" s="11">
        <v>1</v>
      </c>
      <c r="S1097" s="11">
        <v>1</v>
      </c>
      <c r="T1097" s="11">
        <v>1</v>
      </c>
      <c r="U1097" s="11">
        <v>1</v>
      </c>
      <c r="V1097" s="11">
        <v>1</v>
      </c>
    </row>
    <row r="1098" spans="1:22" ht="15" thickBot="1" x14ac:dyDescent="0.4">
      <c r="A1098" s="7">
        <v>43466</v>
      </c>
      <c r="C1098" s="3">
        <f>'All coins'!B1098/'All coins'!S1098</f>
        <v>0.66705197679480965</v>
      </c>
      <c r="D1098" s="3">
        <f>'All coins'!E1098/'All coins'!S1098</f>
        <v>0.2106158081611765</v>
      </c>
      <c r="E1098" s="3">
        <f>'All coins'!H1098/'All coins'!S1098</f>
        <v>4.9845450311985673E-2</v>
      </c>
      <c r="F1098" s="3">
        <f>'All coins'!K1098/'All coins'!S1098</f>
        <v>3.5428968715086773E-2</v>
      </c>
      <c r="G1098" s="3">
        <f>'All coins'!N1098/'All coins'!S1098</f>
        <v>3.7057796016941473E-2</v>
      </c>
      <c r="H1098" s="3"/>
      <c r="I1098" s="4">
        <f t="shared" si="21"/>
        <v>1</v>
      </c>
      <c r="L1098" s="1">
        <f>'All coins'!D1098</f>
        <v>3709.40443216323</v>
      </c>
      <c r="M1098" s="1">
        <f>'All coins'!G1098</f>
        <v>136.90160388821081</v>
      </c>
      <c r="N1098" s="1">
        <f>'All coins'!J1098</f>
        <v>0.34877178098547013</v>
      </c>
      <c r="O1098" s="1">
        <f>'All coins'!M1098</f>
        <v>29.837038089367731</v>
      </c>
      <c r="P1098" s="1">
        <f>'All coins'!P1098</f>
        <v>148.18545216648033</v>
      </c>
      <c r="Q1098" s="1"/>
      <c r="R1098" s="11">
        <v>1</v>
      </c>
      <c r="S1098" s="11">
        <v>1</v>
      </c>
      <c r="T1098" s="11">
        <v>1</v>
      </c>
      <c r="U1098" s="11">
        <v>1</v>
      </c>
      <c r="V1098" s="11">
        <v>1</v>
      </c>
    </row>
    <row r="1099" spans="1:22" ht="15" thickBot="1" x14ac:dyDescent="0.4">
      <c r="A1099" s="6">
        <v>43467</v>
      </c>
      <c r="C1099" s="3">
        <f>'All coins'!B1099/'All coins'!S1099</f>
        <v>0.60620529842080351</v>
      </c>
      <c r="D1099" s="3">
        <f>'All coins'!E1099/'All coins'!S1099</f>
        <v>0.28421249370356827</v>
      </c>
      <c r="E1099" s="3">
        <f>'All coins'!H1099/'All coins'!S1099</f>
        <v>3.5160729207371809E-2</v>
      </c>
      <c r="F1099" s="3">
        <f>'All coins'!K1099/'All coins'!S1099</f>
        <v>2.8950563346760615E-2</v>
      </c>
      <c r="G1099" s="3">
        <f>'All coins'!N1099/'All coins'!S1099</f>
        <v>4.54709153214959E-2</v>
      </c>
      <c r="H1099" s="3"/>
      <c r="I1099" s="4">
        <f t="shared" si="21"/>
        <v>1</v>
      </c>
      <c r="L1099" s="1">
        <f>'All coins'!D1099</f>
        <v>3830.2876255863425</v>
      </c>
      <c r="M1099" s="1">
        <f>'All coins'!G1099</f>
        <v>150.8293094355864</v>
      </c>
      <c r="N1099" s="1">
        <f>'All coins'!J1099</f>
        <v>0.36290275255170779</v>
      </c>
      <c r="O1099" s="1">
        <f>'All coins'!M1099</f>
        <v>31.631119981211132</v>
      </c>
      <c r="P1099" s="1">
        <f>'All coins'!P1099</f>
        <v>163.23026799345018</v>
      </c>
      <c r="Q1099" s="1"/>
      <c r="R1099" s="11">
        <v>1</v>
      </c>
      <c r="S1099" s="11">
        <v>1</v>
      </c>
      <c r="T1099" s="11">
        <v>1</v>
      </c>
      <c r="U1099" s="11">
        <v>1</v>
      </c>
      <c r="V1099" s="11">
        <v>1</v>
      </c>
    </row>
    <row r="1100" spans="1:22" ht="15" thickBot="1" x14ac:dyDescent="0.4">
      <c r="A1100" s="7">
        <v>43468</v>
      </c>
      <c r="C1100" s="3">
        <f>'All coins'!B1100/'All coins'!S1100</f>
        <v>0.56279533381090607</v>
      </c>
      <c r="D1100" s="3">
        <f>'All coins'!E1100/'All coins'!S1100</f>
        <v>0.30630485371757055</v>
      </c>
      <c r="E1100" s="3">
        <f>'All coins'!H1100/'All coins'!S1100</f>
        <v>4.4126858764991957E-2</v>
      </c>
      <c r="F1100" s="3">
        <f>'All coins'!K1100/'All coins'!S1100</f>
        <v>3.3759259173333118E-2</v>
      </c>
      <c r="G1100" s="3">
        <f>'All coins'!N1100/'All coins'!S1100</f>
        <v>5.3013694533198381E-2</v>
      </c>
      <c r="H1100" s="3"/>
      <c r="I1100" s="4">
        <f t="shared" si="21"/>
        <v>1.0000000000000002</v>
      </c>
      <c r="L1100" s="1">
        <f>'All coins'!D1100</f>
        <v>3882.8745764778482</v>
      </c>
      <c r="M1100" s="1">
        <f>'All coins'!G1100</f>
        <v>149.75186215490194</v>
      </c>
      <c r="N1100" s="1">
        <f>'All coins'!J1100</f>
        <v>0.37198911983348293</v>
      </c>
      <c r="O1100" s="1">
        <f>'All coins'!M1100</f>
        <v>33.008855552639091</v>
      </c>
      <c r="P1100" s="1">
        <f>'All coins'!P1100</f>
        <v>170.16491764086413</v>
      </c>
      <c r="Q1100" s="1"/>
      <c r="R1100" s="11">
        <v>1</v>
      </c>
      <c r="S1100" s="11">
        <v>1</v>
      </c>
      <c r="T1100" s="11">
        <v>1</v>
      </c>
      <c r="U1100" s="11">
        <v>1</v>
      </c>
      <c r="V1100" s="11">
        <v>1</v>
      </c>
    </row>
    <row r="1101" spans="1:22" ht="15" thickBot="1" x14ac:dyDescent="0.4">
      <c r="A1101" s="6">
        <v>43469</v>
      </c>
      <c r="C1101" s="3">
        <f>'All coins'!B1101/'All coins'!S1101</f>
        <v>0.59900914553641915</v>
      </c>
      <c r="D1101" s="3">
        <f>'All coins'!E1101/'All coins'!S1101</f>
        <v>0.29207188853533378</v>
      </c>
      <c r="E1101" s="3">
        <f>'All coins'!H1101/'All coins'!S1101</f>
        <v>4.1409410580317559E-2</v>
      </c>
      <c r="F1101" s="3">
        <f>'All coins'!K1101/'All coins'!S1101</f>
        <v>2.6821783733649719E-2</v>
      </c>
      <c r="G1101" s="3">
        <f>'All coins'!N1101/'All coins'!S1101</f>
        <v>4.0687771614279694E-2</v>
      </c>
      <c r="H1101" s="3"/>
      <c r="I1101" s="4">
        <f t="shared" si="21"/>
        <v>1</v>
      </c>
      <c r="L1101" s="1">
        <f>'All coins'!D1101</f>
        <v>3799.6413714367636</v>
      </c>
      <c r="M1101" s="1">
        <f>'All coins'!G1101</f>
        <v>151.8062661131641</v>
      </c>
      <c r="N1101" s="1">
        <f>'All coins'!J1101</f>
        <v>0.3544184533370795</v>
      </c>
      <c r="O1101" s="1">
        <f>'All coins'!M1101</f>
        <v>31.634341977108296</v>
      </c>
      <c r="P1101" s="1">
        <f>'All coins'!P1101</f>
        <v>159.84915901684033</v>
      </c>
      <c r="Q1101" s="1"/>
      <c r="R1101" s="11">
        <v>1</v>
      </c>
      <c r="S1101" s="11">
        <v>1</v>
      </c>
      <c r="T1101" s="11">
        <v>1</v>
      </c>
      <c r="U1101" s="11">
        <v>1</v>
      </c>
      <c r="V1101" s="11">
        <v>1</v>
      </c>
    </row>
    <row r="1102" spans="1:22" ht="15" thickBot="1" x14ac:dyDescent="0.4">
      <c r="A1102" s="7">
        <v>43470</v>
      </c>
      <c r="C1102" s="3">
        <f>'All coins'!B1102/'All coins'!S1102</f>
        <v>0.58127086910722858</v>
      </c>
      <c r="D1102" s="3">
        <f>'All coins'!E1102/'All coins'!S1102</f>
        <v>0.31604707395449172</v>
      </c>
      <c r="E1102" s="3">
        <f>'All coins'!H1102/'All coins'!S1102</f>
        <v>3.6106962754722249E-2</v>
      </c>
      <c r="F1102" s="3">
        <f>'All coins'!K1102/'All coins'!S1102</f>
        <v>2.9014937059534618E-2</v>
      </c>
      <c r="G1102" s="3">
        <f>'All coins'!N1102/'All coins'!S1102</f>
        <v>3.7560157124022851E-2</v>
      </c>
      <c r="H1102" s="3"/>
      <c r="I1102" s="4">
        <f t="shared" si="21"/>
        <v>1</v>
      </c>
      <c r="L1102" s="1">
        <f>'All coins'!D1102</f>
        <v>3839.2054895146252</v>
      </c>
      <c r="M1102" s="1">
        <f>'All coins'!G1102</f>
        <v>153.91202406366779</v>
      </c>
      <c r="N1102" s="1">
        <f>'All coins'!J1102</f>
        <v>0.35557100788651397</v>
      </c>
      <c r="O1102" s="1">
        <f>'All coins'!M1102</f>
        <v>32.109074508282042</v>
      </c>
      <c r="P1102" s="1">
        <f>'All coins'!P1102</f>
        <v>159.45034160090677</v>
      </c>
      <c r="Q1102" s="1"/>
      <c r="R1102" s="11">
        <v>1</v>
      </c>
      <c r="S1102" s="11">
        <v>1</v>
      </c>
      <c r="T1102" s="11">
        <v>1</v>
      </c>
      <c r="U1102" s="11">
        <v>1</v>
      </c>
      <c r="V1102" s="11">
        <v>1</v>
      </c>
    </row>
    <row r="1103" spans="1:22" ht="15" thickBot="1" x14ac:dyDescent="0.4">
      <c r="A1103" s="6">
        <v>43471</v>
      </c>
      <c r="C1103" s="3">
        <f>'All coins'!B1103/'All coins'!S1103</f>
        <v>0.523746148816715</v>
      </c>
      <c r="D1103" s="3">
        <f>'All coins'!E1103/'All coins'!S1103</f>
        <v>0.32127428225531574</v>
      </c>
      <c r="E1103" s="3">
        <f>'All coins'!H1103/'All coins'!S1103</f>
        <v>3.1822933012144526E-2</v>
      </c>
      <c r="F1103" s="3">
        <f>'All coins'!K1103/'All coins'!S1103</f>
        <v>8.4589005185690611E-2</v>
      </c>
      <c r="G1103" s="3">
        <f>'All coins'!N1103/'All coins'!S1103</f>
        <v>3.8567630730134139E-2</v>
      </c>
      <c r="H1103" s="3"/>
      <c r="I1103" s="4">
        <f t="shared" si="21"/>
        <v>1</v>
      </c>
      <c r="L1103" s="1">
        <f>'All coins'!D1103</f>
        <v>3824.6275293197518</v>
      </c>
      <c r="M1103" s="1">
        <f>'All coins'!G1103</f>
        <v>155.26399548280557</v>
      </c>
      <c r="N1103" s="1">
        <f>'All coins'!J1103</f>
        <v>0.35046641978097898</v>
      </c>
      <c r="O1103" s="1">
        <f>'All coins'!M1103</f>
        <v>34.520031217776065</v>
      </c>
      <c r="P1103" s="1">
        <f>'All coins'!P1103</f>
        <v>158.50878817754221</v>
      </c>
      <c r="Q1103" s="1"/>
      <c r="R1103" s="11">
        <v>1</v>
      </c>
      <c r="S1103" s="11">
        <v>1</v>
      </c>
      <c r="T1103" s="11">
        <v>1</v>
      </c>
      <c r="U1103" s="11">
        <v>1</v>
      </c>
      <c r="V1103" s="11">
        <v>1</v>
      </c>
    </row>
    <row r="1104" spans="1:22" ht="15" thickBot="1" x14ac:dyDescent="0.4">
      <c r="A1104" s="7">
        <v>43472</v>
      </c>
      <c r="C1104" s="3">
        <f>'All coins'!B1104/'All coins'!S1104</f>
        <v>0.59046772147112381</v>
      </c>
      <c r="D1104" s="3">
        <f>'All coins'!E1104/'All coins'!S1104</f>
        <v>0.22536287234006799</v>
      </c>
      <c r="E1104" s="3">
        <f>'All coins'!H1104/'All coins'!S1104</f>
        <v>4.2982929773109982E-2</v>
      </c>
      <c r="F1104" s="3">
        <f>'All coins'!K1104/'All coins'!S1104</f>
        <v>0.10703680111929999</v>
      </c>
      <c r="G1104" s="3">
        <f>'All coins'!N1104/'All coins'!S1104</f>
        <v>3.4149675296398313E-2</v>
      </c>
      <c r="H1104" s="3"/>
      <c r="I1104" s="4">
        <f t="shared" si="21"/>
        <v>1.0000000000000002</v>
      </c>
      <c r="L1104" s="1">
        <f>'All coins'!D1104</f>
        <v>4027.2157434140099</v>
      </c>
      <c r="M1104" s="1">
        <f>'All coins'!G1104</f>
        <v>152.7794764238559</v>
      </c>
      <c r="N1104" s="1">
        <f>'All coins'!J1104</f>
        <v>0.36592599653876684</v>
      </c>
      <c r="O1104" s="1">
        <f>'All coins'!M1104</f>
        <v>38.95976509358367</v>
      </c>
      <c r="P1104" s="1">
        <f>'All coins'!P1104</f>
        <v>165.02177675933967</v>
      </c>
      <c r="Q1104" s="1"/>
      <c r="R1104" s="11">
        <v>1</v>
      </c>
      <c r="S1104" s="11">
        <v>1</v>
      </c>
      <c r="T1104" s="11">
        <v>1</v>
      </c>
      <c r="U1104" s="11">
        <v>1</v>
      </c>
      <c r="V1104" s="11">
        <v>1</v>
      </c>
    </row>
    <row r="1105" spans="1:22" ht="15" thickBot="1" x14ac:dyDescent="0.4">
      <c r="A1105" s="6">
        <v>43473</v>
      </c>
      <c r="C1105" s="3">
        <f>'All coins'!B1105/'All coins'!S1105</f>
        <v>0.66429683866999356</v>
      </c>
      <c r="D1105" s="3">
        <f>'All coins'!E1105/'All coins'!S1105</f>
        <v>0.20608242627383888</v>
      </c>
      <c r="E1105" s="3">
        <f>'All coins'!H1105/'All coins'!S1105</f>
        <v>4.5639890367353726E-2</v>
      </c>
      <c r="F1105" s="3">
        <f>'All coins'!K1105/'All coins'!S1105</f>
        <v>6.0824916165265114E-2</v>
      </c>
      <c r="G1105" s="3">
        <f>'All coins'!N1105/'All coins'!S1105</f>
        <v>2.3155928523548763E-2</v>
      </c>
      <c r="H1105" s="3"/>
      <c r="I1105" s="4">
        <f t="shared" si="21"/>
        <v>1</v>
      </c>
      <c r="L1105" s="1">
        <f>'All coins'!D1105</f>
        <v>3996.9528619351831</v>
      </c>
      <c r="M1105" s="1">
        <f>'All coins'!G1105</f>
        <v>149.60538319254925</v>
      </c>
      <c r="N1105" s="1">
        <f>'All coins'!J1105</f>
        <v>0.36204832532622422</v>
      </c>
      <c r="O1105" s="1">
        <f>'All coins'!M1105</f>
        <v>37.653037746228073</v>
      </c>
      <c r="P1105" s="1">
        <f>'All coins'!P1105</f>
        <v>159.53990463635097</v>
      </c>
      <c r="Q1105" s="1"/>
      <c r="R1105" s="11">
        <v>1</v>
      </c>
      <c r="S1105" s="11">
        <v>1</v>
      </c>
      <c r="T1105" s="11">
        <v>1</v>
      </c>
      <c r="U1105" s="11">
        <v>1</v>
      </c>
      <c r="V1105" s="11">
        <v>1</v>
      </c>
    </row>
    <row r="1106" spans="1:22" ht="15" thickBot="1" x14ac:dyDescent="0.4">
      <c r="A1106" s="7">
        <v>43474</v>
      </c>
      <c r="C1106" s="3">
        <f>'All coins'!B1106/'All coins'!S1106</f>
        <v>0.7212945241654739</v>
      </c>
      <c r="D1106" s="3">
        <f>'All coins'!E1106/'All coins'!S1106</f>
        <v>0.14669068321238601</v>
      </c>
      <c r="E1106" s="3">
        <f>'All coins'!H1106/'All coins'!S1106</f>
        <v>3.3572785605664207E-2</v>
      </c>
      <c r="F1106" s="3">
        <f>'All coins'!K1106/'All coins'!S1106</f>
        <v>7.8154863066744476E-2</v>
      </c>
      <c r="G1106" s="3">
        <f>'All coins'!N1106/'All coins'!S1106</f>
        <v>2.0287143949731336E-2</v>
      </c>
      <c r="H1106" s="3"/>
      <c r="I1106" s="4">
        <f t="shared" si="21"/>
        <v>0.99999999999999989</v>
      </c>
      <c r="L1106" s="1">
        <f>'All coins'!D1106</f>
        <v>3992.5145814562279</v>
      </c>
      <c r="M1106" s="1">
        <f>'All coins'!G1106</f>
        <v>149.59912102355221</v>
      </c>
      <c r="N1106" s="1">
        <f>'All coins'!J1106</f>
        <v>0.36478097488598299</v>
      </c>
      <c r="O1106" s="1">
        <f>'All coins'!M1106</f>
        <v>39.199116827244453</v>
      </c>
      <c r="P1106" s="1">
        <f>'All coins'!P1106</f>
        <v>160.02422685525212</v>
      </c>
      <c r="Q1106" s="1"/>
      <c r="R1106" s="11">
        <v>1</v>
      </c>
      <c r="S1106" s="11">
        <v>1</v>
      </c>
      <c r="T1106" s="11">
        <v>1</v>
      </c>
      <c r="U1106" s="11">
        <v>1</v>
      </c>
      <c r="V1106" s="11">
        <v>1</v>
      </c>
    </row>
    <row r="1107" spans="1:22" ht="15" thickBot="1" x14ac:dyDescent="0.4">
      <c r="A1107" s="6">
        <v>43475</v>
      </c>
      <c r="C1107" s="3">
        <f>'All coins'!B1107/'All coins'!S1107</f>
        <v>0.62345752778386165</v>
      </c>
      <c r="D1107" s="3">
        <f>'All coins'!E1107/'All coins'!S1107</f>
        <v>0.28458665526136223</v>
      </c>
      <c r="E1107" s="3">
        <f>'All coins'!H1107/'All coins'!S1107</f>
        <v>4.0420255319496286E-2</v>
      </c>
      <c r="F1107" s="3">
        <f>'All coins'!K1107/'All coins'!S1107</f>
        <v>3.6109334242689528E-2</v>
      </c>
      <c r="G1107" s="3">
        <f>'All coins'!N1107/'All coins'!S1107</f>
        <v>1.5426227392590251E-2</v>
      </c>
      <c r="H1107" s="3"/>
      <c r="I1107" s="4">
        <f t="shared" si="21"/>
        <v>1</v>
      </c>
      <c r="L1107" s="1">
        <f>'All coins'!D1107</f>
        <v>3929.2216571921053</v>
      </c>
      <c r="M1107" s="1">
        <f>'All coins'!G1107</f>
        <v>129.92018252587658</v>
      </c>
      <c r="N1107" s="1">
        <f>'All coins'!J1107</f>
        <v>0.36737253313252932</v>
      </c>
      <c r="O1107" s="1">
        <f>'All coins'!M1107</f>
        <v>38.545788903712072</v>
      </c>
      <c r="P1107" s="1">
        <f>'All coins'!P1107</f>
        <v>158.49679092095769</v>
      </c>
      <c r="Q1107" s="1"/>
      <c r="R1107" s="11">
        <v>1</v>
      </c>
      <c r="S1107" s="11">
        <v>1</v>
      </c>
      <c r="T1107" s="11">
        <v>1</v>
      </c>
      <c r="U1107" s="11">
        <v>1</v>
      </c>
      <c r="V1107" s="11">
        <v>1</v>
      </c>
    </row>
    <row r="1108" spans="1:22" ht="15" thickBot="1" x14ac:dyDescent="0.4">
      <c r="A1108" s="7">
        <v>43476</v>
      </c>
      <c r="C1108" s="3">
        <f>'All coins'!B1108/'All coins'!S1108</f>
        <v>0.65690666035489365</v>
      </c>
      <c r="D1108" s="3">
        <f>'All coins'!E1108/'All coins'!S1108</f>
        <v>0.1638888810472153</v>
      </c>
      <c r="E1108" s="3">
        <f>'All coins'!H1108/'All coins'!S1108</f>
        <v>6.9923875469048713E-2</v>
      </c>
      <c r="F1108" s="3">
        <f>'All coins'!K1108/'All coins'!S1108</f>
        <v>6.323400899004375E-2</v>
      </c>
      <c r="G1108" s="3">
        <f>'All coins'!N1108/'All coins'!S1108</f>
        <v>4.6046574138798597E-2</v>
      </c>
      <c r="H1108" s="3"/>
      <c r="I1108" s="4">
        <f t="shared" si="21"/>
        <v>1</v>
      </c>
      <c r="L1108" s="1">
        <f>'All coins'!D1108</f>
        <v>3629.5105738256052</v>
      </c>
      <c r="M1108" s="1">
        <f>'All coins'!G1108</f>
        <v>126.25660484643193</v>
      </c>
      <c r="N1108" s="1">
        <f>'All coins'!J1108</f>
        <v>0.32788403690332418</v>
      </c>
      <c r="O1108" s="1">
        <f>'All coins'!M1108</f>
        <v>33.311576687242329</v>
      </c>
      <c r="P1108" s="1">
        <f>'All coins'!P1108</f>
        <v>133.29602233922668</v>
      </c>
      <c r="Q1108" s="1"/>
      <c r="R1108" s="11">
        <v>1</v>
      </c>
      <c r="S1108" s="11">
        <v>1</v>
      </c>
      <c r="T1108" s="11">
        <v>1</v>
      </c>
      <c r="U1108" s="11">
        <v>1</v>
      </c>
      <c r="V1108" s="11">
        <v>1</v>
      </c>
    </row>
    <row r="1109" spans="1:22" ht="15" thickBot="1" x14ac:dyDescent="0.4">
      <c r="A1109" s="6">
        <v>43477</v>
      </c>
      <c r="C1109" s="3">
        <f>'All coins'!B1109/'All coins'!S1109</f>
        <v>0.70665346121370443</v>
      </c>
      <c r="D1109" s="3">
        <f>'All coins'!E1109/'All coins'!S1109</f>
        <v>0.14572312509508834</v>
      </c>
      <c r="E1109" s="3">
        <f>'All coins'!H1109/'All coins'!S1109</f>
        <v>5.3627134611036201E-2</v>
      </c>
      <c r="F1109" s="3">
        <f>'All coins'!K1109/'All coins'!S1109</f>
        <v>5.7326495727705609E-2</v>
      </c>
      <c r="G1109" s="3">
        <f>'All coins'!N1109/'All coins'!S1109</f>
        <v>3.6669783352465471E-2</v>
      </c>
      <c r="H1109" s="3"/>
      <c r="I1109" s="4">
        <f t="shared" si="21"/>
        <v>1</v>
      </c>
      <c r="L1109" s="1">
        <f>'All coins'!D1109</f>
        <v>3637.2496184148613</v>
      </c>
      <c r="M1109" s="1">
        <f>'All coins'!G1109</f>
        <v>125.18366022665795</v>
      </c>
      <c r="N1109" s="1">
        <f>'All coins'!J1109</f>
        <v>0.32896236659554345</v>
      </c>
      <c r="O1109" s="1">
        <f>'All coins'!M1109</f>
        <v>31.787212837059268</v>
      </c>
      <c r="P1109" s="1">
        <f>'All coins'!P1109</f>
        <v>129.31262563735629</v>
      </c>
      <c r="Q1109" s="1"/>
      <c r="R1109" s="11">
        <v>1</v>
      </c>
      <c r="S1109" s="11">
        <v>1</v>
      </c>
      <c r="T1109" s="11">
        <v>1</v>
      </c>
      <c r="U1109" s="11">
        <v>1</v>
      </c>
      <c r="V1109" s="11">
        <v>1</v>
      </c>
    </row>
    <row r="1110" spans="1:22" ht="15" thickBot="1" x14ac:dyDescent="0.4">
      <c r="A1110" s="7">
        <v>43478</v>
      </c>
      <c r="C1110" s="3">
        <f>'All coins'!B1110/'All coins'!S1110</f>
        <v>0.62706562843737002</v>
      </c>
      <c r="D1110" s="3">
        <f>'All coins'!E1110/'All coins'!S1110</f>
        <v>0.25412490811388022</v>
      </c>
      <c r="E1110" s="3">
        <f>'All coins'!H1110/'All coins'!S1110</f>
        <v>3.2305198480970652E-2</v>
      </c>
      <c r="F1110" s="3">
        <f>'All coins'!K1110/'All coins'!S1110</f>
        <v>4.124911462411001E-2</v>
      </c>
      <c r="G1110" s="3">
        <f>'All coins'!N1110/'All coins'!S1110</f>
        <v>4.5255150343668914E-2</v>
      </c>
      <c r="H1110" s="3"/>
      <c r="I1110" s="4">
        <f t="shared" si="21"/>
        <v>0.99999999999999978</v>
      </c>
      <c r="L1110" s="1">
        <f>'All coins'!D1110</f>
        <v>3619.7915568046387</v>
      </c>
      <c r="M1110" s="1">
        <f>'All coins'!G1110</f>
        <v>117.28865320815292</v>
      </c>
      <c r="N1110" s="1">
        <f>'All coins'!J1110</f>
        <v>0.32860017862076374</v>
      </c>
      <c r="O1110" s="1">
        <f>'All coins'!M1110</f>
        <v>32.053358067100802</v>
      </c>
      <c r="P1110" s="1">
        <f>'All coins'!P1110</f>
        <v>133.04150723923186</v>
      </c>
      <c r="Q1110" s="1"/>
      <c r="R1110" s="11">
        <v>1</v>
      </c>
      <c r="S1110" s="11">
        <v>1</v>
      </c>
      <c r="T1110" s="11">
        <v>1</v>
      </c>
      <c r="U1110" s="11">
        <v>1</v>
      </c>
      <c r="V1110" s="11">
        <v>1</v>
      </c>
    </row>
    <row r="1111" spans="1:22" ht="15" thickBot="1" x14ac:dyDescent="0.4">
      <c r="A1111" s="6">
        <v>43479</v>
      </c>
      <c r="C1111" s="3">
        <f>'All coins'!B1111/'All coins'!S1111</f>
        <v>0.59683310298408643</v>
      </c>
      <c r="D1111" s="3">
        <f>'All coins'!E1111/'All coins'!S1111</f>
        <v>0.27380321563627474</v>
      </c>
      <c r="E1111" s="3">
        <f>'All coins'!H1111/'All coins'!S1111</f>
        <v>4.168179247464026E-2</v>
      </c>
      <c r="F1111" s="3">
        <f>'All coins'!K1111/'All coins'!S1111</f>
        <v>5.3950991451732822E-2</v>
      </c>
      <c r="G1111" s="3">
        <f>'All coins'!N1111/'All coins'!S1111</f>
        <v>3.3730897453265907E-2</v>
      </c>
      <c r="H1111" s="3"/>
      <c r="I1111" s="4">
        <f t="shared" si="21"/>
        <v>1.0000000000000002</v>
      </c>
      <c r="L1111" s="1">
        <f>'All coins'!D1111</f>
        <v>3542.7674322708626</v>
      </c>
      <c r="M1111" s="1">
        <f>'All coins'!G1111</f>
        <v>125.40341481035668</v>
      </c>
      <c r="N1111" s="1">
        <f>'All coins'!J1111</f>
        <v>0.31503213049258399</v>
      </c>
      <c r="O1111" s="1">
        <f>'All coins'!M1111</f>
        <v>29.931922147600169</v>
      </c>
      <c r="P1111" s="1">
        <f>'All coins'!P1111</f>
        <v>124.6577268818121</v>
      </c>
      <c r="Q1111" s="1"/>
      <c r="R1111" s="11">
        <v>1</v>
      </c>
      <c r="S1111" s="11">
        <v>1</v>
      </c>
      <c r="T1111" s="11">
        <v>1</v>
      </c>
      <c r="U1111" s="11">
        <v>1</v>
      </c>
      <c r="V1111" s="11">
        <v>1</v>
      </c>
    </row>
    <row r="1112" spans="1:22" ht="15" thickBot="1" x14ac:dyDescent="0.4">
      <c r="A1112" s="7">
        <v>43480</v>
      </c>
      <c r="C1112" s="3">
        <f>'All coins'!B1112/'All coins'!S1112</f>
        <v>0.62635493842960877</v>
      </c>
      <c r="D1112" s="3">
        <f>'All coins'!E1112/'All coins'!S1112</f>
        <v>0.2495670873819251</v>
      </c>
      <c r="E1112" s="3">
        <f>'All coins'!H1112/'All coins'!S1112</f>
        <v>4.5907118917632585E-2</v>
      </c>
      <c r="F1112" s="3">
        <f>'All coins'!K1112/'All coins'!S1112</f>
        <v>3.9559109905741033E-2</v>
      </c>
      <c r="G1112" s="3">
        <f>'All coins'!N1112/'All coins'!S1112</f>
        <v>3.8611745365092341E-2</v>
      </c>
      <c r="H1112" s="3"/>
      <c r="I1112" s="4">
        <f t="shared" si="21"/>
        <v>0.99999999999999989</v>
      </c>
      <c r="L1112" s="1">
        <f>'All coins'!D1112</f>
        <v>3663.4136845013254</v>
      </c>
      <c r="M1112" s="1">
        <f>'All coins'!G1112</f>
        <v>122.70071784393221</v>
      </c>
      <c r="N1112" s="1">
        <f>'All coins'!J1112</f>
        <v>0.33158506922200293</v>
      </c>
      <c r="O1112" s="1">
        <f>'All coins'!M1112</f>
        <v>32.036226511720137</v>
      </c>
      <c r="P1112" s="1">
        <f>'All coins'!P1112</f>
        <v>132.17440369219955</v>
      </c>
      <c r="Q1112" s="1"/>
      <c r="R1112" s="11">
        <v>1</v>
      </c>
      <c r="S1112" s="11">
        <v>1</v>
      </c>
      <c r="T1112" s="11">
        <v>1</v>
      </c>
      <c r="U1112" s="11">
        <v>1</v>
      </c>
      <c r="V1112" s="11">
        <v>1</v>
      </c>
    </row>
    <row r="1113" spans="1:22" ht="15" thickBot="1" x14ac:dyDescent="0.4">
      <c r="A1113" s="6">
        <v>43481</v>
      </c>
      <c r="C1113" s="3">
        <f>'All coins'!B1113/'All coins'!S1113</f>
        <v>0.65950372580552186</v>
      </c>
      <c r="D1113" s="3">
        <f>'All coins'!E1113/'All coins'!S1113</f>
        <v>0.24025854451344245</v>
      </c>
      <c r="E1113" s="3">
        <f>'All coins'!H1113/'All coins'!S1113</f>
        <v>3.6577538404879172E-2</v>
      </c>
      <c r="F1113" s="3">
        <f>'All coins'!K1113/'All coins'!S1113</f>
        <v>3.8678849137129316E-2</v>
      </c>
      <c r="G1113" s="3">
        <f>'All coins'!N1113/'All coins'!S1113</f>
        <v>2.4981342139027203E-2</v>
      </c>
      <c r="H1113" s="3"/>
      <c r="I1113" s="4">
        <f t="shared" si="21"/>
        <v>1</v>
      </c>
      <c r="L1113" s="1">
        <f>'All coins'!D1113</f>
        <v>3593.1378352497582</v>
      </c>
      <c r="M1113" s="1">
        <f>'All coins'!G1113</f>
        <v>121.49963354411086</v>
      </c>
      <c r="N1113" s="1">
        <f>'All coins'!J1113</f>
        <v>0.32420861528174177</v>
      </c>
      <c r="O1113" s="1">
        <f>'All coins'!M1113</f>
        <v>31.019270854565519</v>
      </c>
      <c r="P1113" s="1">
        <f>'All coins'!P1113</f>
        <v>126.39578015141754</v>
      </c>
      <c r="Q1113" s="1"/>
      <c r="R1113" s="11">
        <v>1</v>
      </c>
      <c r="S1113" s="11">
        <v>1</v>
      </c>
      <c r="T1113" s="11">
        <v>1</v>
      </c>
      <c r="U1113" s="11">
        <v>1</v>
      </c>
      <c r="V1113" s="11">
        <v>1</v>
      </c>
    </row>
    <row r="1114" spans="1:22" ht="15" thickBot="1" x14ac:dyDescent="0.4">
      <c r="A1114" s="7">
        <v>43482</v>
      </c>
      <c r="C1114" s="3">
        <f>'All coins'!B1114/'All coins'!S1114</f>
        <v>0.69905549099464603</v>
      </c>
      <c r="D1114" s="3">
        <f>'All coins'!E1114/'All coins'!S1114</f>
        <v>0.21464651312659941</v>
      </c>
      <c r="E1114" s="3">
        <f>'All coins'!H1114/'All coins'!S1114</f>
        <v>4.48581013195554E-2</v>
      </c>
      <c r="F1114" s="3">
        <f>'All coins'!K1114/'All coins'!S1114</f>
        <v>2.4145487333616933E-2</v>
      </c>
      <c r="G1114" s="3">
        <f>'All coins'!N1114/'All coins'!S1114</f>
        <v>1.7294407225582367E-2</v>
      </c>
      <c r="H1114" s="3"/>
      <c r="I1114" s="4">
        <f t="shared" si="21"/>
        <v>1</v>
      </c>
      <c r="L1114" s="1">
        <f>'All coins'!D1114</f>
        <v>3615.8770035772245</v>
      </c>
      <c r="M1114" s="1">
        <f>'All coins'!G1114</f>
        <v>122.4424921969843</v>
      </c>
      <c r="N1114" s="1">
        <f>'All coins'!J1114</f>
        <v>0.32709268431267002</v>
      </c>
      <c r="O1114" s="1">
        <f>'All coins'!M1114</f>
        <v>31.42476385548968</v>
      </c>
      <c r="P1114" s="1">
        <f>'All coins'!P1114</f>
        <v>127.45607576778204</v>
      </c>
      <c r="Q1114" s="1"/>
      <c r="R1114" s="11">
        <v>1</v>
      </c>
      <c r="S1114" s="11">
        <v>1</v>
      </c>
      <c r="T1114" s="11">
        <v>1</v>
      </c>
      <c r="U1114" s="11">
        <v>1</v>
      </c>
      <c r="V1114" s="11">
        <v>1</v>
      </c>
    </row>
    <row r="1115" spans="1:22" ht="15" thickBot="1" x14ac:dyDescent="0.4">
      <c r="A1115" s="6">
        <v>43483</v>
      </c>
      <c r="C1115" s="3">
        <f>'All coins'!B1115/'All coins'!S1115</f>
        <v>0.72168080759120912</v>
      </c>
      <c r="D1115" s="3">
        <f>'All coins'!E1115/'All coins'!S1115</f>
        <v>0.16909919510122931</v>
      </c>
      <c r="E1115" s="3">
        <f>'All coins'!H1115/'All coins'!S1115</f>
        <v>3.9246917861429413E-2</v>
      </c>
      <c r="F1115" s="3">
        <f>'All coins'!K1115/'All coins'!S1115</f>
        <v>4.658817372406928E-2</v>
      </c>
      <c r="G1115" s="3">
        <f>'All coins'!N1115/'All coins'!S1115</f>
        <v>2.338490572206289E-2</v>
      </c>
      <c r="H1115" s="3"/>
      <c r="I1115" s="4">
        <f t="shared" si="21"/>
        <v>1</v>
      </c>
      <c r="L1115" s="1">
        <f>'All coins'!D1115</f>
        <v>3643.1305821723986</v>
      </c>
      <c r="M1115" s="1">
        <f>'All coins'!G1115</f>
        <v>121.00817866971593</v>
      </c>
      <c r="N1115" s="1">
        <f>'All coins'!J1115</f>
        <v>0.32670002405648307</v>
      </c>
      <c r="O1115" s="1">
        <f>'All coins'!M1115</f>
        <v>31.612183238560153</v>
      </c>
      <c r="P1115" s="1">
        <f>'All coins'!P1115</f>
        <v>129.57924549984395</v>
      </c>
      <c r="Q1115" s="1"/>
      <c r="R1115" s="11">
        <v>1</v>
      </c>
      <c r="S1115" s="11">
        <v>1</v>
      </c>
      <c r="T1115" s="11">
        <v>1</v>
      </c>
      <c r="U1115" s="11">
        <v>1</v>
      </c>
      <c r="V1115" s="11">
        <v>1</v>
      </c>
    </row>
    <row r="1116" spans="1:22" ht="15" thickBot="1" x14ac:dyDescent="0.4">
      <c r="A1116" s="7">
        <v>43484</v>
      </c>
      <c r="C1116" s="3">
        <f>'All coins'!B1116/'All coins'!S1116</f>
        <v>0.69972798415761728</v>
      </c>
      <c r="D1116" s="3">
        <f>'All coins'!E1116/'All coins'!S1116</f>
        <v>0.20581300713122211</v>
      </c>
      <c r="E1116" s="3">
        <f>'All coins'!H1116/'All coins'!S1116</f>
        <v>3.8804893845464948E-2</v>
      </c>
      <c r="F1116" s="3">
        <f>'All coins'!K1116/'All coins'!S1116</f>
        <v>3.5578174632928908E-2</v>
      </c>
      <c r="G1116" s="3">
        <f>'All coins'!N1116/'All coins'!S1116</f>
        <v>2.0075940232766577E-2</v>
      </c>
      <c r="H1116" s="3"/>
      <c r="I1116" s="4">
        <f t="shared" si="21"/>
        <v>0.99999999999999978</v>
      </c>
      <c r="L1116" s="1">
        <f>'All coins'!D1116</f>
        <v>3624.712566461742</v>
      </c>
      <c r="M1116" s="1">
        <f>'All coins'!G1116</f>
        <v>122.2376429108005</v>
      </c>
      <c r="N1116" s="1">
        <f>'All coins'!J1116</f>
        <v>0.32139945755604898</v>
      </c>
      <c r="O1116" s="1">
        <f>'All coins'!M1116</f>
        <v>30.95461101381775</v>
      </c>
      <c r="P1116" s="1">
        <f>'All coins'!P1116</f>
        <v>126.79697871693735</v>
      </c>
      <c r="Q1116" s="1"/>
      <c r="R1116" s="11">
        <v>1</v>
      </c>
      <c r="S1116" s="11">
        <v>1</v>
      </c>
      <c r="T1116" s="11">
        <v>1</v>
      </c>
      <c r="U1116" s="11">
        <v>1</v>
      </c>
      <c r="V1116" s="11">
        <v>1</v>
      </c>
    </row>
    <row r="1117" spans="1:22" ht="15" thickBot="1" x14ac:dyDescent="0.4">
      <c r="A1117" s="6">
        <v>43485</v>
      </c>
      <c r="C1117" s="3">
        <f>'All coins'!B1117/'All coins'!S1117</f>
        <v>0.68211152801686148</v>
      </c>
      <c r="D1117" s="3">
        <f>'All coins'!E1117/'All coins'!S1117</f>
        <v>0.21552516418103504</v>
      </c>
      <c r="E1117" s="3">
        <f>'All coins'!H1117/'All coins'!S1117</f>
        <v>3.9240025885420637E-2</v>
      </c>
      <c r="F1117" s="3">
        <f>'All coins'!K1117/'All coins'!S1117</f>
        <v>4.3308164908757739E-2</v>
      </c>
      <c r="G1117" s="3">
        <f>'All coins'!N1117/'All coins'!S1117</f>
        <v>1.9815117007925178E-2</v>
      </c>
      <c r="H1117" s="3"/>
      <c r="I1117" s="4">
        <f t="shared" si="21"/>
        <v>1.0000000000000002</v>
      </c>
      <c r="L1117" s="1">
        <f>'All coins'!D1117</f>
        <v>3677.5578045387197</v>
      </c>
      <c r="M1117" s="1">
        <f>'All coins'!G1117</f>
        <v>119.15060844950177</v>
      </c>
      <c r="N1117" s="1">
        <f>'All coins'!J1117</f>
        <v>0.32830610520301673</v>
      </c>
      <c r="O1117" s="1">
        <f>'All coins'!M1117</f>
        <v>32.237175454776064</v>
      </c>
      <c r="P1117" s="1">
        <f>'All coins'!P1117</f>
        <v>128.79032414436392</v>
      </c>
      <c r="Q1117" s="1"/>
      <c r="R1117" s="11">
        <v>1</v>
      </c>
      <c r="S1117" s="11">
        <v>1</v>
      </c>
      <c r="T1117" s="11">
        <v>1</v>
      </c>
      <c r="U1117" s="11">
        <v>1</v>
      </c>
      <c r="V1117" s="11">
        <v>1</v>
      </c>
    </row>
    <row r="1118" spans="1:22" ht="15" thickBot="1" x14ac:dyDescent="0.4">
      <c r="A1118" s="7">
        <v>43486</v>
      </c>
      <c r="C1118" s="3">
        <f>'All coins'!B1118/'All coins'!S1118</f>
        <v>0.7103036009899566</v>
      </c>
      <c r="D1118" s="3">
        <f>'All coins'!E1118/'All coins'!S1118</f>
        <v>0.1717478240492773</v>
      </c>
      <c r="E1118" s="3">
        <f>'All coins'!H1118/'All coins'!S1118</f>
        <v>3.8515450549239237E-2</v>
      </c>
      <c r="F1118" s="3">
        <f>'All coins'!K1118/'All coins'!S1118</f>
        <v>5.1659612966826564E-2</v>
      </c>
      <c r="G1118" s="3">
        <f>'All coins'!N1118/'All coins'!S1118</f>
        <v>2.7773511444700281E-2</v>
      </c>
      <c r="H1118" s="3"/>
      <c r="I1118" s="4">
        <f t="shared" si="21"/>
        <v>1</v>
      </c>
      <c r="L1118" s="1">
        <f>'All coins'!D1118</f>
        <v>3546.4074450677786</v>
      </c>
      <c r="M1118" s="1">
        <f>'All coins'!G1118</f>
        <v>116.49224769873167</v>
      </c>
      <c r="N1118" s="1">
        <f>'All coins'!J1118</f>
        <v>0.31728013436224844</v>
      </c>
      <c r="O1118" s="1">
        <f>'All coins'!M1118</f>
        <v>30.638082134027034</v>
      </c>
      <c r="P1118" s="1">
        <f>'All coins'!P1118</f>
        <v>121.96022141230677</v>
      </c>
      <c r="Q1118" s="1"/>
      <c r="R1118" s="11">
        <v>1</v>
      </c>
      <c r="S1118" s="11">
        <v>1</v>
      </c>
      <c r="T1118" s="11">
        <v>1</v>
      </c>
      <c r="U1118" s="11">
        <v>1</v>
      </c>
      <c r="V1118" s="11">
        <v>1</v>
      </c>
    </row>
    <row r="1119" spans="1:22" ht="15" thickBot="1" x14ac:dyDescent="0.4">
      <c r="A1119" s="6">
        <v>43487</v>
      </c>
      <c r="C1119" s="3">
        <f>'All coins'!B1119/'All coins'!S1119</f>
        <v>0.70537666473298377</v>
      </c>
      <c r="D1119" s="3">
        <f>'All coins'!E1119/'All coins'!S1119</f>
        <v>0.22162873519263901</v>
      </c>
      <c r="E1119" s="3">
        <f>'All coins'!H1119/'All coins'!S1119</f>
        <v>2.5568959854930209E-2</v>
      </c>
      <c r="F1119" s="3">
        <f>'All coins'!K1119/'All coins'!S1119</f>
        <v>2.9499636781949955E-2</v>
      </c>
      <c r="G1119" s="3">
        <f>'All coins'!N1119/'All coins'!S1119</f>
        <v>1.7926003437497035E-2</v>
      </c>
      <c r="H1119" s="3"/>
      <c r="I1119" s="4">
        <f t="shared" si="21"/>
        <v>1</v>
      </c>
      <c r="L1119" s="1">
        <f>'All coins'!D1119</f>
        <v>3548.3199089280993</v>
      </c>
      <c r="M1119" s="1">
        <f>'All coins'!G1119</f>
        <v>117.57909869624204</v>
      </c>
      <c r="N1119" s="1">
        <f>'All coins'!J1119</f>
        <v>0.31805722092741945</v>
      </c>
      <c r="O1119" s="1">
        <f>'All coins'!M1119</f>
        <v>30.879142755780435</v>
      </c>
      <c r="P1119" s="1">
        <f>'All coins'!P1119</f>
        <v>121.45862239295393</v>
      </c>
      <c r="Q1119" s="1"/>
      <c r="R1119" s="11">
        <v>1</v>
      </c>
      <c r="S1119" s="11">
        <v>1</v>
      </c>
      <c r="T1119" s="11">
        <v>1</v>
      </c>
      <c r="U1119" s="11">
        <v>1</v>
      </c>
      <c r="V1119" s="11">
        <v>1</v>
      </c>
    </row>
    <row r="1120" spans="1:22" ht="15" thickBot="1" x14ac:dyDescent="0.4">
      <c r="A1120" s="7">
        <v>43488</v>
      </c>
      <c r="C1120" s="3">
        <f>'All coins'!B1120/'All coins'!S1120</f>
        <v>0.72573592446022361</v>
      </c>
      <c r="D1120" s="3">
        <f>'All coins'!E1120/'All coins'!S1120</f>
        <v>0.14183333524392247</v>
      </c>
      <c r="E1120" s="3">
        <f>'All coins'!H1120/'All coins'!S1120</f>
        <v>3.8415120422331236E-2</v>
      </c>
      <c r="F1120" s="3">
        <f>'All coins'!K1120/'All coins'!S1120</f>
        <v>4.9904824412581879E-2</v>
      </c>
      <c r="G1120" s="3">
        <f>'All coins'!N1120/'All coins'!S1120</f>
        <v>4.4110795460940697E-2</v>
      </c>
      <c r="H1120" s="3"/>
      <c r="I1120" s="4">
        <f t="shared" si="21"/>
        <v>0.99999999999999989</v>
      </c>
      <c r="L1120" s="1">
        <f>'All coins'!D1120</f>
        <v>3587.1747316063725</v>
      </c>
      <c r="M1120" s="1">
        <f>'All coins'!G1120</f>
        <v>117.37836872412203</v>
      </c>
      <c r="N1120" s="1">
        <f>'All coins'!J1120</f>
        <v>0.31822076000882465</v>
      </c>
      <c r="O1120" s="1">
        <f>'All coins'!M1120</f>
        <v>31.514237691916673</v>
      </c>
      <c r="P1120" s="1">
        <f>'All coins'!P1120</f>
        <v>127.40836248066978</v>
      </c>
      <c r="Q1120" s="1"/>
      <c r="R1120" s="11">
        <v>1</v>
      </c>
      <c r="S1120" s="11">
        <v>1</v>
      </c>
      <c r="T1120" s="11">
        <v>1</v>
      </c>
      <c r="U1120" s="11">
        <v>1</v>
      </c>
      <c r="V1120" s="11">
        <v>1</v>
      </c>
    </row>
    <row r="1121" spans="1:22" ht="15" thickBot="1" x14ac:dyDescent="0.4">
      <c r="A1121" s="6">
        <v>43489</v>
      </c>
      <c r="C1121" s="3">
        <f>'All coins'!B1121/'All coins'!S1121</f>
        <v>0.73448064806462132</v>
      </c>
      <c r="D1121" s="3">
        <f>'All coins'!E1121/'All coins'!S1121</f>
        <v>0.14428750798169765</v>
      </c>
      <c r="E1121" s="3">
        <f>'All coins'!H1121/'All coins'!S1121</f>
        <v>3.691928231065543E-2</v>
      </c>
      <c r="F1121" s="3">
        <f>'All coins'!K1121/'All coins'!S1121</f>
        <v>3.1166658222447088E-2</v>
      </c>
      <c r="G1121" s="3">
        <f>'All coins'!N1121/'All coins'!S1121</f>
        <v>5.3145903420578372E-2</v>
      </c>
      <c r="H1121" s="3"/>
      <c r="I1121" s="4">
        <f t="shared" si="21"/>
        <v>0.99999999999999989</v>
      </c>
      <c r="L1121" s="1">
        <f>'All coins'!D1121</f>
        <v>3564.3925151319554</v>
      </c>
      <c r="M1121" s="1">
        <f>'All coins'!G1121</f>
        <v>116.47982020804093</v>
      </c>
      <c r="N1121" s="1">
        <f>'All coins'!J1121</f>
        <v>0.31384865286893476</v>
      </c>
      <c r="O1121" s="1">
        <f>'All coins'!M1121</f>
        <v>31.593814671479233</v>
      </c>
      <c r="P1121" s="1">
        <f>'All coins'!P1121</f>
        <v>131.21906064128115</v>
      </c>
      <c r="Q1121" s="1"/>
      <c r="R1121" s="11">
        <v>1</v>
      </c>
      <c r="S1121" s="11">
        <v>1</v>
      </c>
      <c r="T1121" s="11">
        <v>1</v>
      </c>
      <c r="U1121" s="11">
        <v>1</v>
      </c>
      <c r="V1121" s="11">
        <v>1</v>
      </c>
    </row>
    <row r="1122" spans="1:22" ht="15" thickBot="1" x14ac:dyDescent="0.4">
      <c r="A1122" s="7">
        <v>43490</v>
      </c>
      <c r="C1122" s="3">
        <f>'All coins'!B1122/'All coins'!S1122</f>
        <v>0.70858185443470945</v>
      </c>
      <c r="D1122" s="3">
        <f>'All coins'!E1122/'All coins'!S1122</f>
        <v>0.19175992359376456</v>
      </c>
      <c r="E1122" s="3">
        <f>'All coins'!H1122/'All coins'!S1122</f>
        <v>2.5734279482699414E-2</v>
      </c>
      <c r="F1122" s="3">
        <f>'All coins'!K1122/'All coins'!S1122</f>
        <v>4.8588200975608634E-2</v>
      </c>
      <c r="G1122" s="3">
        <f>'All coins'!N1122/'All coins'!S1122</f>
        <v>2.5335741513217942E-2</v>
      </c>
      <c r="H1122" s="3"/>
      <c r="I1122" s="4">
        <f t="shared" si="21"/>
        <v>1.0000000000000002</v>
      </c>
      <c r="L1122" s="1">
        <f>'All coins'!D1122</f>
        <v>3602.6680073388243</v>
      </c>
      <c r="M1122" s="1">
        <f>'All coins'!G1122</f>
        <v>115.65198336663524</v>
      </c>
      <c r="N1122" s="1">
        <f>'All coins'!J1122</f>
        <v>0.31618086472435303</v>
      </c>
      <c r="O1122" s="1">
        <f>'All coins'!M1122</f>
        <v>32.535745602640525</v>
      </c>
      <c r="P1122" s="1">
        <f>'All coins'!P1122</f>
        <v>128.54715934127594</v>
      </c>
      <c r="Q1122" s="1"/>
      <c r="R1122" s="11">
        <v>1</v>
      </c>
      <c r="S1122" s="11">
        <v>1</v>
      </c>
      <c r="T1122" s="11">
        <v>1</v>
      </c>
      <c r="U1122" s="11">
        <v>1</v>
      </c>
      <c r="V1122" s="11">
        <v>1</v>
      </c>
    </row>
    <row r="1123" spans="1:22" ht="15" thickBot="1" x14ac:dyDescent="0.4">
      <c r="A1123" s="6">
        <v>43491</v>
      </c>
      <c r="C1123" s="3">
        <f>'All coins'!B1123/'All coins'!S1123</f>
        <v>0.7553495250382003</v>
      </c>
      <c r="D1123" s="3">
        <f>'All coins'!E1123/'All coins'!S1123</f>
        <v>0.13994631474898181</v>
      </c>
      <c r="E1123" s="3">
        <f>'All coins'!H1123/'All coins'!S1123</f>
        <v>3.1145275766334728E-2</v>
      </c>
      <c r="F1123" s="3">
        <f>'All coins'!K1123/'All coins'!S1123</f>
        <v>5.2513578087738572E-2</v>
      </c>
      <c r="G1123" s="3">
        <f>'All coins'!N1123/'All coins'!S1123</f>
        <v>2.1045306358744752E-2</v>
      </c>
      <c r="H1123" s="3"/>
      <c r="I1123" s="4">
        <f t="shared" si="21"/>
        <v>1.0000000000000002</v>
      </c>
      <c r="L1123" s="1">
        <f>'All coins'!D1123</f>
        <v>3574.5793724114774</v>
      </c>
      <c r="M1123" s="1">
        <f>'All coins'!G1123</f>
        <v>115.06211453729694</v>
      </c>
      <c r="N1123" s="1">
        <f>'All coins'!J1123</f>
        <v>0.31373237996688663</v>
      </c>
      <c r="O1123" s="1">
        <f>'All coins'!M1123</f>
        <v>32.73109575249368</v>
      </c>
      <c r="P1123" s="1">
        <f>'All coins'!P1123</f>
        <v>126.59896208328901</v>
      </c>
      <c r="Q1123" s="1"/>
      <c r="R1123" s="11">
        <v>1</v>
      </c>
      <c r="S1123" s="11">
        <v>1</v>
      </c>
      <c r="T1123" s="11">
        <v>1</v>
      </c>
      <c r="U1123" s="11">
        <v>1</v>
      </c>
      <c r="V1123" s="11">
        <v>1</v>
      </c>
    </row>
    <row r="1124" spans="1:22" ht="15" thickBot="1" x14ac:dyDescent="0.4">
      <c r="A1124" s="7">
        <v>43492</v>
      </c>
      <c r="C1124" s="3">
        <f>'All coins'!B1124/'All coins'!S1124</f>
        <v>0.69773382342330637</v>
      </c>
      <c r="D1124" s="3">
        <f>'All coins'!E1124/'All coins'!S1124</f>
        <v>0.1844466747006786</v>
      </c>
      <c r="E1124" s="3">
        <f>'All coins'!H1124/'All coins'!S1124</f>
        <v>3.6064845075071614E-2</v>
      </c>
      <c r="F1124" s="3">
        <f>'All coins'!K1124/'All coins'!S1124</f>
        <v>6.2580766245324659E-2</v>
      </c>
      <c r="G1124" s="3">
        <f>'All coins'!N1124/'All coins'!S1124</f>
        <v>1.9173890555618835E-2</v>
      </c>
      <c r="H1124" s="3"/>
      <c r="I1124" s="4">
        <f t="shared" si="21"/>
        <v>0.99999999999999989</v>
      </c>
      <c r="L1124" s="1">
        <f>'All coins'!D1124</f>
        <v>3587.4877703271359</v>
      </c>
      <c r="M1124" s="1">
        <f>'All coins'!G1124</f>
        <v>112.15505636526744</v>
      </c>
      <c r="N1124" s="1">
        <f>'All coins'!J1124</f>
        <v>0.31217865640686732</v>
      </c>
      <c r="O1124" s="1">
        <f>'All coins'!M1124</f>
        <v>32.707997988057301</v>
      </c>
      <c r="P1124" s="1">
        <f>'All coins'!P1124</f>
        <v>125.26571770705094</v>
      </c>
      <c r="Q1124" s="1"/>
      <c r="R1124" s="11">
        <v>1</v>
      </c>
      <c r="S1124" s="11">
        <v>1</v>
      </c>
      <c r="T1124" s="11">
        <v>1</v>
      </c>
      <c r="U1124" s="11">
        <v>1</v>
      </c>
      <c r="V1124" s="11">
        <v>1</v>
      </c>
    </row>
    <row r="1125" spans="1:22" ht="15" thickBot="1" x14ac:dyDescent="0.4">
      <c r="A1125" s="6">
        <v>43493</v>
      </c>
      <c r="C1125" s="3">
        <f>'All coins'!B1125/'All coins'!S1125</f>
        <v>0.61490914286052878</v>
      </c>
      <c r="D1125" s="3">
        <f>'All coins'!E1125/'All coins'!S1125</f>
        <v>0.29590943538094333</v>
      </c>
      <c r="E1125" s="3">
        <f>'All coins'!H1125/'All coins'!S1125</f>
        <v>3.3133950356119421E-2</v>
      </c>
      <c r="F1125" s="3">
        <f>'All coins'!K1125/'All coins'!S1125</f>
        <v>3.4893909506798514E-2</v>
      </c>
      <c r="G1125" s="3">
        <f>'All coins'!N1125/'All coins'!S1125</f>
        <v>2.1153561895610067E-2</v>
      </c>
      <c r="H1125" s="3"/>
      <c r="I1125" s="4">
        <f t="shared" si="21"/>
        <v>1.0000000000000002</v>
      </c>
      <c r="L1125" s="1">
        <f>'All coins'!D1125</f>
        <v>3520.4047664267782</v>
      </c>
      <c r="M1125" s="1">
        <f>'All coins'!G1125</f>
        <v>106.70471074054011</v>
      </c>
      <c r="N1125" s="1">
        <f>'All coins'!J1125</f>
        <v>0.30559998226128027</v>
      </c>
      <c r="O1125" s="1">
        <f>'All coins'!M1125</f>
        <v>32.09095227040693</v>
      </c>
      <c r="P1125" s="1">
        <f>'All coins'!P1125</f>
        <v>120.87300795062723</v>
      </c>
      <c r="Q1125" s="1"/>
      <c r="R1125" s="11">
        <v>1</v>
      </c>
      <c r="S1125" s="11">
        <v>1</v>
      </c>
      <c r="T1125" s="11">
        <v>1</v>
      </c>
      <c r="U1125" s="11">
        <v>1</v>
      </c>
      <c r="V1125" s="11">
        <v>1</v>
      </c>
    </row>
    <row r="1126" spans="1:22" ht="15" thickBot="1" x14ac:dyDescent="0.4">
      <c r="A1126" s="7">
        <v>43494</v>
      </c>
      <c r="C1126" s="3">
        <f>'All coins'!B1126/'All coins'!S1126</f>
        <v>0.695757067292057</v>
      </c>
      <c r="D1126" s="3">
        <f>'All coins'!E1126/'All coins'!S1126</f>
        <v>0.16705123607947256</v>
      </c>
      <c r="E1126" s="3">
        <f>'All coins'!H1126/'All coins'!S1126</f>
        <v>5.1334824679040304E-2</v>
      </c>
      <c r="F1126" s="3">
        <f>'All coins'!K1126/'All coins'!S1126</f>
        <v>4.0784647572449796E-2</v>
      </c>
      <c r="G1126" s="3">
        <f>'All coins'!N1126/'All coins'!S1126</f>
        <v>4.5072224376980212E-2</v>
      </c>
      <c r="H1126" s="3"/>
      <c r="I1126" s="4">
        <f t="shared" si="21"/>
        <v>0.99999999999999989</v>
      </c>
      <c r="L1126" s="1">
        <f>'All coins'!D1126</f>
        <v>3442.4606582236265</v>
      </c>
      <c r="M1126" s="1">
        <f>'All coins'!G1126</f>
        <v>104.80877884835023</v>
      </c>
      <c r="N1126" s="1">
        <f>'All coins'!J1126</f>
        <v>0.2921688155956399</v>
      </c>
      <c r="O1126" s="1">
        <f>'All coins'!M1126</f>
        <v>30.950489559203476</v>
      </c>
      <c r="P1126" s="1">
        <f>'All coins'!P1126</f>
        <v>111.0730992815586</v>
      </c>
      <c r="Q1126" s="1"/>
      <c r="R1126" s="11">
        <v>1</v>
      </c>
      <c r="S1126" s="11">
        <v>1</v>
      </c>
      <c r="T1126" s="11">
        <v>1</v>
      </c>
      <c r="U1126" s="11">
        <v>1</v>
      </c>
      <c r="V1126" s="11">
        <v>1</v>
      </c>
    </row>
    <row r="1127" spans="1:22" ht="15" thickBot="1" x14ac:dyDescent="0.4">
      <c r="A1127" s="6">
        <v>43495</v>
      </c>
      <c r="C1127" s="3">
        <f>'All coins'!B1127/'All coins'!S1127</f>
        <v>0.69381336782995029</v>
      </c>
      <c r="D1127" s="3">
        <f>'All coins'!E1127/'All coins'!S1127</f>
        <v>0.22183584061390482</v>
      </c>
      <c r="E1127" s="3">
        <f>'All coins'!H1127/'All coins'!S1127</f>
        <v>3.6059612307650993E-2</v>
      </c>
      <c r="F1127" s="3">
        <f>'All coins'!K1127/'All coins'!S1127</f>
        <v>2.4066497569839466E-2</v>
      </c>
      <c r="G1127" s="3">
        <f>'All coins'!N1127/'All coins'!S1127</f>
        <v>2.4224681678654322E-2</v>
      </c>
      <c r="H1127" s="3"/>
      <c r="I1127" s="4">
        <f t="shared" si="21"/>
        <v>0.99999999999999989</v>
      </c>
      <c r="L1127" s="1">
        <f>'All coins'!D1127</f>
        <v>3425.923708579031</v>
      </c>
      <c r="M1127" s="1">
        <f>'All coins'!G1127</f>
        <v>106.5817146003745</v>
      </c>
      <c r="N1127" s="1">
        <f>'All coins'!J1127</f>
        <v>0.28631240109014272</v>
      </c>
      <c r="O1127" s="1">
        <f>'All coins'!M1127</f>
        <v>30.746875294280979</v>
      </c>
      <c r="P1127" s="1">
        <f>'All coins'!P1127</f>
        <v>109.11955533352405</v>
      </c>
      <c r="Q1127" s="1"/>
      <c r="R1127" s="11">
        <v>1</v>
      </c>
      <c r="S1127" s="11">
        <v>1</v>
      </c>
      <c r="T1127" s="11">
        <v>1</v>
      </c>
      <c r="U1127" s="11">
        <v>1</v>
      </c>
      <c r="V1127" s="11">
        <v>1</v>
      </c>
    </row>
    <row r="1128" spans="1:22" ht="15" thickBot="1" x14ac:dyDescent="0.4">
      <c r="A1128" s="7">
        <v>43496</v>
      </c>
      <c r="C1128" s="3">
        <f>'All coins'!B1128/'All coins'!S1128</f>
        <v>0.64458479424617876</v>
      </c>
      <c r="D1128" s="3">
        <f>'All coins'!E1128/'All coins'!S1128</f>
        <v>0.17115063937156058</v>
      </c>
      <c r="E1128" s="3">
        <f>'All coins'!H1128/'All coins'!S1128</f>
        <v>0.11072271908718945</v>
      </c>
      <c r="F1128" s="3">
        <f>'All coins'!K1128/'All coins'!S1128</f>
        <v>3.2301096190803603E-2</v>
      </c>
      <c r="G1128" s="3">
        <f>'All coins'!N1128/'All coins'!S1128</f>
        <v>4.1240751104267635E-2</v>
      </c>
      <c r="H1128" s="3"/>
      <c r="I1128" s="4">
        <f t="shared" si="21"/>
        <v>1</v>
      </c>
      <c r="L1128" s="1">
        <f>'All coins'!D1128</f>
        <v>3437.0242312338464</v>
      </c>
      <c r="M1128" s="1">
        <f>'All coins'!G1128</f>
        <v>106.61056835519737</v>
      </c>
      <c r="N1128" s="1">
        <f>'All coins'!J1128</f>
        <v>0.31886128906945671</v>
      </c>
      <c r="O1128" s="1">
        <f>'All coins'!M1128</f>
        <v>31.539392184895423</v>
      </c>
      <c r="P1128" s="1">
        <f>'All coins'!P1128</f>
        <v>116.35238380205659</v>
      </c>
      <c r="Q1128" s="1"/>
      <c r="R1128" s="11">
        <v>1</v>
      </c>
      <c r="S1128" s="11">
        <v>1</v>
      </c>
      <c r="T1128" s="11">
        <v>1</v>
      </c>
      <c r="U1128" s="11">
        <v>1</v>
      </c>
      <c r="V1128" s="11">
        <v>1</v>
      </c>
    </row>
    <row r="1129" spans="1:22" ht="15" thickBot="1" x14ac:dyDescent="0.4">
      <c r="A1129" s="6">
        <v>43497</v>
      </c>
      <c r="C1129" s="3">
        <f>'All coins'!B1129/'All coins'!S1129</f>
        <v>0.66503613727700894</v>
      </c>
      <c r="D1129" s="3">
        <f>'All coins'!E1129/'All coins'!S1129</f>
        <v>0.18496378182806278</v>
      </c>
      <c r="E1129" s="3">
        <f>'All coins'!H1129/'All coins'!S1129</f>
        <v>8.6414296568368701E-2</v>
      </c>
      <c r="F1129" s="3">
        <f>'All coins'!K1129/'All coins'!S1129</f>
        <v>3.0261497809866339E-2</v>
      </c>
      <c r="G1129" s="3">
        <f>'All coins'!N1129/'All coins'!S1129</f>
        <v>3.3324286516693398E-2</v>
      </c>
      <c r="H1129" s="3"/>
      <c r="I1129" s="4">
        <f t="shared" si="21"/>
        <v>1.0000000000000002</v>
      </c>
      <c r="L1129" s="1">
        <f>'All coins'!D1129</f>
        <v>3424.2426533338921</v>
      </c>
      <c r="M1129" s="1">
        <f>'All coins'!G1129</f>
        <v>106.32120689188396</v>
      </c>
      <c r="N1129" s="1">
        <f>'All coins'!J1129</f>
        <v>0.30738087349583942</v>
      </c>
      <c r="O1129" s="1">
        <f>'All coins'!M1129</f>
        <v>31.245299389838046</v>
      </c>
      <c r="P1129" s="1">
        <f>'All coins'!P1129</f>
        <v>113.03954816887052</v>
      </c>
      <c r="Q1129" s="1"/>
      <c r="R1129" s="11">
        <v>1</v>
      </c>
      <c r="S1129" s="11">
        <v>1</v>
      </c>
      <c r="T1129" s="11">
        <v>1</v>
      </c>
      <c r="U1129" s="11">
        <v>1</v>
      </c>
      <c r="V1129" s="11">
        <v>1</v>
      </c>
    </row>
    <row r="1130" spans="1:22" ht="15" thickBot="1" x14ac:dyDescent="0.4">
      <c r="A1130" s="7">
        <v>43498</v>
      </c>
      <c r="C1130" s="3">
        <f>'All coins'!B1130/'All coins'!S1130</f>
        <v>0.68175594837015685</v>
      </c>
      <c r="D1130" s="3">
        <f>'All coins'!E1130/'All coins'!S1130</f>
        <v>0.14642057765037306</v>
      </c>
      <c r="E1130" s="3">
        <f>'All coins'!H1130/'All coins'!S1130</f>
        <v>5.9442941753479528E-2</v>
      </c>
      <c r="F1130" s="3">
        <f>'All coins'!K1130/'All coins'!S1130</f>
        <v>7.6136049318557358E-2</v>
      </c>
      <c r="G1130" s="3">
        <f>'All coins'!N1130/'All coins'!S1130</f>
        <v>3.6244482907433276E-2</v>
      </c>
      <c r="H1130" s="3"/>
      <c r="I1130" s="4">
        <f t="shared" si="21"/>
        <v>1</v>
      </c>
      <c r="L1130" s="1">
        <f>'All coins'!D1130</f>
        <v>3446.0539461017411</v>
      </c>
      <c r="M1130" s="1">
        <f>'All coins'!G1130</f>
        <v>107.98694890730118</v>
      </c>
      <c r="N1130" s="1">
        <f>'All coins'!J1130</f>
        <v>0.30450907204224681</v>
      </c>
      <c r="O1130" s="1">
        <f>'All coins'!M1130</f>
        <v>32.372849856758954</v>
      </c>
      <c r="P1130" s="1">
        <f>'All coins'!P1130</f>
        <v>114.4708079367213</v>
      </c>
      <c r="Q1130" s="1"/>
      <c r="R1130" s="11">
        <v>1</v>
      </c>
      <c r="S1130" s="11">
        <v>1</v>
      </c>
      <c r="T1130" s="11">
        <v>1</v>
      </c>
      <c r="U1130" s="11">
        <v>1</v>
      </c>
      <c r="V1130" s="11">
        <v>1</v>
      </c>
    </row>
    <row r="1131" spans="1:22" ht="15" thickBot="1" x14ac:dyDescent="0.4">
      <c r="A1131" s="6">
        <v>43499</v>
      </c>
      <c r="C1131" s="3">
        <f>'All coins'!B1131/'All coins'!S1131</f>
        <v>0.60071692668569543</v>
      </c>
      <c r="D1131" s="3">
        <f>'All coins'!E1131/'All coins'!S1131</f>
        <v>0.21164728156418067</v>
      </c>
      <c r="E1131" s="3">
        <f>'All coins'!H1131/'All coins'!S1131</f>
        <v>5.625043188235334E-2</v>
      </c>
      <c r="F1131" s="3">
        <f>'All coins'!K1131/'All coins'!S1131</f>
        <v>8.9491568645294214E-2</v>
      </c>
      <c r="G1131" s="3">
        <f>'All coins'!N1131/'All coins'!S1131</f>
        <v>4.189379122247628E-2</v>
      </c>
      <c r="H1131" s="3"/>
      <c r="I1131" s="4">
        <f t="shared" si="21"/>
        <v>0.99999999999999989</v>
      </c>
      <c r="L1131" s="1">
        <f>'All coins'!D1131</f>
        <v>3490.19531044937</v>
      </c>
      <c r="M1131" s="1">
        <f>'All coins'!G1131</f>
        <v>106.87844337935536</v>
      </c>
      <c r="N1131" s="1">
        <f>'All coins'!J1131</f>
        <v>0.30704795702157728</v>
      </c>
      <c r="O1131" s="1">
        <f>'All coins'!M1131</f>
        <v>34.195921448376879</v>
      </c>
      <c r="P1131" s="1">
        <f>'All coins'!P1131</f>
        <v>120.02626531722886</v>
      </c>
      <c r="Q1131" s="1"/>
      <c r="R1131" s="11">
        <v>1</v>
      </c>
      <c r="S1131" s="11">
        <v>1</v>
      </c>
      <c r="T1131" s="11">
        <v>1</v>
      </c>
      <c r="U1131" s="11">
        <v>1</v>
      </c>
      <c r="V1131" s="11">
        <v>1</v>
      </c>
    </row>
    <row r="1132" spans="1:22" ht="15" thickBot="1" x14ac:dyDescent="0.4">
      <c r="A1132" s="7">
        <v>43500</v>
      </c>
      <c r="C1132" s="3">
        <f>'All coins'!B1132/'All coins'!S1132</f>
        <v>0.61974121291217921</v>
      </c>
      <c r="D1132" s="3">
        <f>'All coins'!E1132/'All coins'!S1132</f>
        <v>0.1853025899006453</v>
      </c>
      <c r="E1132" s="3">
        <f>'All coins'!H1132/'All coins'!S1132</f>
        <v>5.1033633072519513E-2</v>
      </c>
      <c r="F1132" s="3">
        <f>'All coins'!K1132/'All coins'!S1132</f>
        <v>0.1125799659596699</v>
      </c>
      <c r="G1132" s="3">
        <f>'All coins'!N1132/'All coins'!S1132</f>
        <v>3.1342598154986058E-2</v>
      </c>
      <c r="H1132" s="3"/>
      <c r="I1132" s="4">
        <f t="shared" si="21"/>
        <v>1</v>
      </c>
      <c r="L1132" s="1">
        <f>'All coins'!D1132</f>
        <v>3437.8069648505602</v>
      </c>
      <c r="M1132" s="1">
        <f>'All coins'!G1132</f>
        <v>106.19739099072368</v>
      </c>
      <c r="N1132" s="1">
        <f>'All coins'!J1132</f>
        <v>0.29849163460580463</v>
      </c>
      <c r="O1132" s="1">
        <f>'All coins'!M1132</f>
        <v>32.965814580885279</v>
      </c>
      <c r="P1132" s="1">
        <f>'All coins'!P1132</f>
        <v>117.29558216446722</v>
      </c>
      <c r="Q1132" s="1"/>
      <c r="R1132" s="11">
        <v>1</v>
      </c>
      <c r="S1132" s="11">
        <v>1</v>
      </c>
      <c r="T1132" s="11">
        <v>1</v>
      </c>
      <c r="U1132" s="11">
        <v>1</v>
      </c>
      <c r="V1132" s="11">
        <v>1</v>
      </c>
    </row>
    <row r="1133" spans="1:22" ht="15" thickBot="1" x14ac:dyDescent="0.4">
      <c r="A1133" s="6">
        <v>43501</v>
      </c>
      <c r="C1133" s="3">
        <f>'All coins'!B1133/'All coins'!S1133</f>
        <v>0.71292392226051415</v>
      </c>
      <c r="D1133" s="3">
        <f>'All coins'!E1133/'All coins'!S1133</f>
        <v>0.16167235598216578</v>
      </c>
      <c r="E1133" s="3">
        <f>'All coins'!H1133/'All coins'!S1133</f>
        <v>4.1609106292330486E-2</v>
      </c>
      <c r="F1133" s="3">
        <f>'All coins'!K1133/'All coins'!S1133</f>
        <v>6.4135980906939671E-2</v>
      </c>
      <c r="G1133" s="3">
        <f>'All coins'!N1133/'All coins'!S1133</f>
        <v>1.9658634558049788E-2</v>
      </c>
      <c r="H1133" s="3"/>
      <c r="I1133" s="4">
        <f t="shared" si="21"/>
        <v>1</v>
      </c>
      <c r="L1133" s="1">
        <f>'All coins'!D1133</f>
        <v>3446.0599468751279</v>
      </c>
      <c r="M1133" s="1">
        <f>'All coins'!G1133</f>
        <v>106.1868289854927</v>
      </c>
      <c r="N1133" s="1">
        <f>'All coins'!J1133</f>
        <v>0.29488313670556365</v>
      </c>
      <c r="O1133" s="1">
        <f>'All coins'!M1133</f>
        <v>33.655396920482737</v>
      </c>
      <c r="P1133" s="1">
        <f>'All coins'!P1133</f>
        <v>117.1940532212476</v>
      </c>
      <c r="Q1133" s="1"/>
      <c r="R1133" s="11">
        <v>1</v>
      </c>
      <c r="S1133" s="11">
        <v>1</v>
      </c>
      <c r="T1133" s="11">
        <v>1</v>
      </c>
      <c r="U1133" s="11">
        <v>1</v>
      </c>
      <c r="V1133" s="11">
        <v>1</v>
      </c>
    </row>
    <row r="1134" spans="1:22" ht="15" thickBot="1" x14ac:dyDescent="0.4">
      <c r="A1134" s="7">
        <v>43502</v>
      </c>
      <c r="C1134" s="3">
        <f>'All coins'!B1134/'All coins'!S1134</f>
        <v>0.6627892081104696</v>
      </c>
      <c r="D1134" s="3">
        <f>'All coins'!E1134/'All coins'!S1134</f>
        <v>0.24135688007477421</v>
      </c>
      <c r="E1134" s="3">
        <f>'All coins'!H1134/'All coins'!S1134</f>
        <v>3.2671049605609091E-2</v>
      </c>
      <c r="F1134" s="3">
        <f>'All coins'!K1134/'All coins'!S1134</f>
        <v>4.5551740819663983E-2</v>
      </c>
      <c r="G1134" s="3">
        <f>'All coins'!N1134/'All coins'!S1134</f>
        <v>1.7631121389483039E-2</v>
      </c>
      <c r="H1134" s="3"/>
      <c r="I1134" s="4">
        <f t="shared" si="21"/>
        <v>0.99999999999999989</v>
      </c>
      <c r="L1134" s="1">
        <f>'All coins'!D1134</f>
        <v>3433.1580167237407</v>
      </c>
      <c r="M1134" s="1">
        <f>'All coins'!G1134</f>
        <v>103.86401127183342</v>
      </c>
      <c r="N1134" s="1">
        <f>'All coins'!J1134</f>
        <v>0.2959392221867061</v>
      </c>
      <c r="O1134" s="1">
        <f>'All coins'!M1134</f>
        <v>33.927080422985725</v>
      </c>
      <c r="P1134" s="1">
        <f>'All coins'!P1134</f>
        <v>116.03633152666936</v>
      </c>
      <c r="Q1134" s="1"/>
      <c r="R1134" s="11">
        <v>1</v>
      </c>
      <c r="S1134" s="11">
        <v>1</v>
      </c>
      <c r="T1134" s="11">
        <v>1</v>
      </c>
      <c r="U1134" s="11">
        <v>1</v>
      </c>
      <c r="V1134" s="11">
        <v>1</v>
      </c>
    </row>
    <row r="1135" spans="1:22" ht="15" thickBot="1" x14ac:dyDescent="0.4">
      <c r="A1135" s="6">
        <v>43503</v>
      </c>
      <c r="C1135" s="3">
        <f>'All coins'!B1135/'All coins'!S1135</f>
        <v>0.68028402071850103</v>
      </c>
      <c r="D1135" s="3">
        <f>'All coins'!E1135/'All coins'!S1135</f>
        <v>0.15209640299343846</v>
      </c>
      <c r="E1135" s="3">
        <f>'All coins'!H1135/'All coins'!S1135</f>
        <v>5.6050382565648177E-2</v>
      </c>
      <c r="F1135" s="3">
        <f>'All coins'!K1135/'All coins'!S1135</f>
        <v>5.7063835274257985E-2</v>
      </c>
      <c r="G1135" s="3">
        <f>'All coins'!N1135/'All coins'!S1135</f>
        <v>5.4505358448154281E-2</v>
      </c>
      <c r="H1135" s="3"/>
      <c r="I1135" s="4">
        <f t="shared" si="21"/>
        <v>0.99999999999999989</v>
      </c>
      <c r="L1135" s="1">
        <f>'All coins'!D1135</f>
        <v>3406.4787619195449</v>
      </c>
      <c r="M1135" s="1">
        <f>'All coins'!G1135</f>
        <v>103.44230095587298</v>
      </c>
      <c r="N1135" s="1">
        <f>'All coins'!J1135</f>
        <v>0.28596739658589154</v>
      </c>
      <c r="O1135" s="1">
        <f>'All coins'!M1135</f>
        <v>32.484054480903637</v>
      </c>
      <c r="P1135" s="1">
        <f>'All coins'!P1135</f>
        <v>113.42506822673808</v>
      </c>
      <c r="Q1135" s="1"/>
      <c r="R1135" s="11">
        <v>1</v>
      </c>
      <c r="S1135" s="11">
        <v>1</v>
      </c>
      <c r="T1135" s="11">
        <v>1</v>
      </c>
      <c r="U1135" s="11">
        <v>1</v>
      </c>
      <c r="V1135" s="11">
        <v>1</v>
      </c>
    </row>
    <row r="1136" spans="1:22" ht="15" thickBot="1" x14ac:dyDescent="0.4">
      <c r="A1136" s="7">
        <v>43504</v>
      </c>
      <c r="C1136" s="3">
        <f>'All coins'!B1136/'All coins'!S1136</f>
        <v>0.60595046517532958</v>
      </c>
      <c r="D1136" s="3">
        <f>'All coins'!E1136/'All coins'!S1136</f>
        <v>0.32568250613682348</v>
      </c>
      <c r="E1136" s="3">
        <f>'All coins'!H1136/'All coins'!S1136</f>
        <v>3.0236851917966608E-2</v>
      </c>
      <c r="F1136" s="3">
        <f>'All coins'!K1136/'All coins'!S1136</f>
        <v>2.2752469670575582E-2</v>
      </c>
      <c r="G1136" s="3">
        <f>'All coins'!N1136/'All coins'!S1136</f>
        <v>1.5377707099304673E-2</v>
      </c>
      <c r="H1136" s="3"/>
      <c r="I1136" s="4">
        <f t="shared" si="21"/>
        <v>0.99999999999999989</v>
      </c>
      <c r="L1136" s="1">
        <f>'All coins'!D1136</f>
        <v>3422.8798595389521</v>
      </c>
      <c r="M1136" s="1">
        <f>'All coins'!G1136</f>
        <v>116.48325529804497</v>
      </c>
      <c r="N1136" s="1">
        <f>'All coins'!J1136</f>
        <v>0.28825022370870151</v>
      </c>
      <c r="O1136" s="1">
        <f>'All coins'!M1136</f>
        <v>32.825787012659568</v>
      </c>
      <c r="P1136" s="1">
        <f>'All coins'!P1136</f>
        <v>114.01243547819666</v>
      </c>
      <c r="Q1136" s="1"/>
      <c r="R1136" s="11">
        <v>1</v>
      </c>
      <c r="S1136" s="11">
        <v>1</v>
      </c>
      <c r="T1136" s="11">
        <v>1</v>
      </c>
      <c r="U1136" s="11">
        <v>1</v>
      </c>
      <c r="V1136" s="11">
        <v>1</v>
      </c>
    </row>
    <row r="1137" spans="1:22" ht="15" thickBot="1" x14ac:dyDescent="0.4">
      <c r="A1137" s="6">
        <v>43505</v>
      </c>
      <c r="C1137" s="3">
        <f>'All coins'!B1137/'All coins'!S1137</f>
        <v>0.59756442151472877</v>
      </c>
      <c r="D1137" s="3">
        <f>'All coins'!E1137/'All coins'!S1137</f>
        <v>0.11916216276856639</v>
      </c>
      <c r="E1137" s="3">
        <f>'All coins'!H1137/'All coins'!S1137</f>
        <v>5.7035892592725998E-2</v>
      </c>
      <c r="F1137" s="3">
        <f>'All coins'!K1137/'All coins'!S1137</f>
        <v>0.18004101519364824</v>
      </c>
      <c r="G1137" s="3">
        <f>'All coins'!N1137/'All coins'!S1137</f>
        <v>4.6196507930330602E-2</v>
      </c>
      <c r="H1137" s="3"/>
      <c r="I1137" s="4">
        <f t="shared" si="21"/>
        <v>1</v>
      </c>
      <c r="L1137" s="1">
        <f>'All coins'!D1137</f>
        <v>3624.1381353756169</v>
      </c>
      <c r="M1137" s="1">
        <f>'All coins'!G1137</f>
        <v>118.15671664031316</v>
      </c>
      <c r="N1137" s="1">
        <f>'All coins'!J1137</f>
        <v>0.30903953585605826</v>
      </c>
      <c r="O1137" s="1">
        <f>'All coins'!M1137</f>
        <v>42.601799257836227</v>
      </c>
      <c r="P1137" s="1">
        <f>'All coins'!P1137</f>
        <v>128.02091578587613</v>
      </c>
      <c r="Q1137" s="1"/>
      <c r="R1137" s="11">
        <v>1</v>
      </c>
      <c r="S1137" s="11">
        <v>1</v>
      </c>
      <c r="T1137" s="11">
        <v>1</v>
      </c>
      <c r="U1137" s="11">
        <v>1</v>
      </c>
      <c r="V1137" s="11">
        <v>1</v>
      </c>
    </row>
    <row r="1138" spans="1:22" ht="15" thickBot="1" x14ac:dyDescent="0.4">
      <c r="A1138" s="7">
        <v>43506</v>
      </c>
      <c r="C1138" s="3">
        <f>'All coins'!B1138/'All coins'!S1138</f>
        <v>0.52274385011182478</v>
      </c>
      <c r="D1138" s="3">
        <f>'All coins'!E1138/'All coins'!S1138</f>
        <v>0.20493270552402365</v>
      </c>
      <c r="E1138" s="3">
        <f>'All coins'!H1138/'All coins'!S1138</f>
        <v>4.6938518678305306E-2</v>
      </c>
      <c r="F1138" s="3">
        <f>'All coins'!K1138/'All coins'!S1138</f>
        <v>0.19978589699292093</v>
      </c>
      <c r="G1138" s="3">
        <f>'All coins'!N1138/'All coins'!S1138</f>
        <v>2.5599028692925293E-2</v>
      </c>
      <c r="H1138" s="3"/>
      <c r="I1138" s="4">
        <f t="shared" si="21"/>
        <v>1</v>
      </c>
      <c r="L1138" s="1">
        <f>'All coins'!D1138</f>
        <v>3656.2667478703816</v>
      </c>
      <c r="M1138" s="1">
        <f>'All coins'!G1138</f>
        <v>122.63310506091563</v>
      </c>
      <c r="N1138" s="1">
        <f>'All coins'!J1138</f>
        <v>0.30900049866043028</v>
      </c>
      <c r="O1138" s="1">
        <f>'All coins'!M1138</f>
        <v>44.220150386857604</v>
      </c>
      <c r="P1138" s="1">
        <f>'All coins'!P1138</f>
        <v>126.84202118296764</v>
      </c>
      <c r="Q1138" s="1"/>
      <c r="R1138" s="11">
        <v>1</v>
      </c>
      <c r="S1138" s="11">
        <v>1</v>
      </c>
      <c r="T1138" s="11">
        <v>1</v>
      </c>
      <c r="U1138" s="11">
        <v>1</v>
      </c>
      <c r="V1138" s="11">
        <v>1</v>
      </c>
    </row>
    <row r="1139" spans="1:22" ht="15" thickBot="1" x14ac:dyDescent="0.4">
      <c r="A1139" s="6">
        <v>43507</v>
      </c>
      <c r="C1139" s="3">
        <f>'All coins'!B1139/'All coins'!S1139</f>
        <v>0.58607784185350176</v>
      </c>
      <c r="D1139" s="3">
        <f>'All coins'!E1139/'All coins'!S1139</f>
        <v>0.18583159114792103</v>
      </c>
      <c r="E1139" s="3">
        <f>'All coins'!H1139/'All coins'!S1139</f>
        <v>4.5675424782588021E-2</v>
      </c>
      <c r="F1139" s="3">
        <f>'All coins'!K1139/'All coins'!S1139</f>
        <v>0.15363261049720273</v>
      </c>
      <c r="G1139" s="3">
        <f>'All coins'!N1139/'All coins'!S1139</f>
        <v>2.8782531718786305E-2</v>
      </c>
      <c r="H1139" s="3"/>
      <c r="I1139" s="4">
        <f t="shared" si="21"/>
        <v>0.99999999999999989</v>
      </c>
      <c r="L1139" s="1">
        <f>'All coins'!D1139</f>
        <v>3931.1695910928238</v>
      </c>
      <c r="M1139" s="1">
        <f>'All coins'!G1139</f>
        <v>120.92951226175211</v>
      </c>
      <c r="N1139" s="1">
        <f>'All coins'!J1139</f>
        <v>0.30650239271005009</v>
      </c>
      <c r="O1139" s="1">
        <f>'All coins'!M1139</f>
        <v>46.416196884713607</v>
      </c>
      <c r="P1139" s="1">
        <f>'All coins'!P1139</f>
        <v>125.74656794633772</v>
      </c>
      <c r="Q1139" s="1"/>
      <c r="R1139" s="11">
        <v>1</v>
      </c>
      <c r="S1139" s="11">
        <v>1</v>
      </c>
      <c r="T1139" s="11">
        <v>1</v>
      </c>
      <c r="U1139" s="11">
        <v>1</v>
      </c>
      <c r="V1139" s="11">
        <v>1</v>
      </c>
    </row>
    <row r="1140" spans="1:22" ht="15" thickBot="1" x14ac:dyDescent="0.4">
      <c r="A1140" s="7">
        <v>43508</v>
      </c>
      <c r="C1140" s="3">
        <f>'All coins'!B1140/'All coins'!S1140</f>
        <v>0.67467989079685697</v>
      </c>
      <c r="D1140" s="3">
        <f>'All coins'!E1140/'All coins'!S1140</f>
        <v>0.17261384288071033</v>
      </c>
      <c r="E1140" s="3">
        <f>'All coins'!H1140/'All coins'!S1140</f>
        <v>2.7423800922428417E-2</v>
      </c>
      <c r="F1140" s="3">
        <f>'All coins'!K1140/'All coins'!S1140</f>
        <v>0.10791218297372147</v>
      </c>
      <c r="G1140" s="3">
        <f>'All coins'!N1140/'All coins'!S1140</f>
        <v>1.7370282426282746E-2</v>
      </c>
      <c r="H1140" s="3"/>
      <c r="I1140" s="4">
        <f t="shared" si="21"/>
        <v>1</v>
      </c>
      <c r="L1140" s="1">
        <f>'All coins'!D1140</f>
        <v>3842.2969947457573</v>
      </c>
      <c r="M1140" s="1">
        <f>'All coins'!G1140</f>
        <v>120.5650051123763</v>
      </c>
      <c r="N1140" s="1">
        <f>'All coins'!J1140</f>
        <v>0.29935293773135296</v>
      </c>
      <c r="O1140" s="1">
        <f>'All coins'!M1140</f>
        <v>42.460817724136149</v>
      </c>
      <c r="P1140" s="1">
        <f>'All coins'!P1140</f>
        <v>120.80655107426296</v>
      </c>
      <c r="Q1140" s="1"/>
      <c r="R1140" s="11">
        <v>1</v>
      </c>
      <c r="S1140" s="11">
        <v>1</v>
      </c>
      <c r="T1140" s="11">
        <v>1</v>
      </c>
      <c r="U1140" s="11">
        <v>1</v>
      </c>
      <c r="V1140" s="11">
        <v>1</v>
      </c>
    </row>
    <row r="1141" spans="1:22" ht="15" thickBot="1" x14ac:dyDescent="0.4">
      <c r="A1141" s="6">
        <v>43509</v>
      </c>
      <c r="C1141" s="3">
        <f>'All coins'!B1141/'All coins'!S1141</f>
        <v>0.71996636189204211</v>
      </c>
      <c r="D1141" s="3">
        <f>'All coins'!E1141/'All coins'!S1141</f>
        <v>0.14879935739227032</v>
      </c>
      <c r="E1141" s="3">
        <f>'All coins'!H1141/'All coins'!S1141</f>
        <v>3.9096322472085061E-2</v>
      </c>
      <c r="F1141" s="3">
        <f>'All coins'!K1141/'All coins'!S1141</f>
        <v>7.2020715231755475E-2</v>
      </c>
      <c r="G1141" s="3">
        <f>'All coins'!N1141/'All coins'!S1141</f>
        <v>2.011724301184695E-2</v>
      </c>
      <c r="H1141" s="3"/>
      <c r="I1141" s="4">
        <f t="shared" si="21"/>
        <v>0.99999999999999989</v>
      </c>
      <c r="L1141" s="1">
        <f>'All coins'!D1141</f>
        <v>3733.204536595937</v>
      </c>
      <c r="M1141" s="1">
        <f>'All coins'!G1141</f>
        <v>120.79564094488235</v>
      </c>
      <c r="N1141" s="1">
        <f>'All coins'!J1141</f>
        <v>0.30077478245449168</v>
      </c>
      <c r="O1141" s="1">
        <f>'All coins'!M1141</f>
        <v>43.330394061430198</v>
      </c>
      <c r="P1141" s="1">
        <f>'All coins'!P1141</f>
        <v>120.92334199750449</v>
      </c>
      <c r="Q1141" s="1"/>
      <c r="R1141" s="11">
        <v>1</v>
      </c>
      <c r="S1141" s="11">
        <v>1</v>
      </c>
      <c r="T1141" s="11">
        <v>1</v>
      </c>
      <c r="U1141" s="11">
        <v>1</v>
      </c>
      <c r="V1141" s="11">
        <v>1</v>
      </c>
    </row>
    <row r="1142" spans="1:22" ht="15" thickBot="1" x14ac:dyDescent="0.4">
      <c r="A1142" s="7">
        <v>43510</v>
      </c>
      <c r="C1142" s="3">
        <f>'All coins'!B1142/'All coins'!S1142</f>
        <v>0.66940894816942331</v>
      </c>
      <c r="D1142" s="3">
        <f>'All coins'!E1142/'All coins'!S1142</f>
        <v>0.17727502249334345</v>
      </c>
      <c r="E1142" s="3">
        <f>'All coins'!H1142/'All coins'!S1142</f>
        <v>4.2412745368523096E-2</v>
      </c>
      <c r="F1142" s="3">
        <f>'All coins'!K1142/'All coins'!S1142</f>
        <v>8.5834684218604393E-2</v>
      </c>
      <c r="G1142" s="3">
        <f>'All coins'!N1142/'All coins'!S1142</f>
        <v>2.5068599750105901E-2</v>
      </c>
      <c r="H1142" s="3"/>
      <c r="I1142" s="4">
        <f t="shared" si="21"/>
        <v>1.0000000000000002</v>
      </c>
      <c r="L1142" s="1">
        <f>'All coins'!D1142</f>
        <v>3701.4669486057282</v>
      </c>
      <c r="M1142" s="1">
        <f>'All coins'!G1142</f>
        <v>119.95130557395794</v>
      </c>
      <c r="N1142" s="1">
        <f>'All coins'!J1142</f>
        <v>0.3010598102253651</v>
      </c>
      <c r="O1142" s="1">
        <f>'All coins'!M1142</f>
        <v>41.255377596613343</v>
      </c>
      <c r="P1142" s="1">
        <f>'All coins'!P1142</f>
        <v>120.88734699690875</v>
      </c>
      <c r="Q1142" s="1"/>
      <c r="R1142" s="11">
        <v>1</v>
      </c>
      <c r="S1142" s="11">
        <v>1</v>
      </c>
      <c r="T1142" s="11">
        <v>1</v>
      </c>
      <c r="U1142" s="11">
        <v>1</v>
      </c>
      <c r="V1142" s="11">
        <v>1</v>
      </c>
    </row>
    <row r="1143" spans="1:22" ht="15" thickBot="1" x14ac:dyDescent="0.4">
      <c r="A1143" s="6">
        <v>43511</v>
      </c>
      <c r="C1143" s="3">
        <f>'All coins'!B1143/'All coins'!S1143</f>
        <v>0.69237156450660442</v>
      </c>
      <c r="D1143" s="3">
        <f>'All coins'!E1143/'All coins'!S1143</f>
        <v>0.16373915295025041</v>
      </c>
      <c r="E1143" s="3">
        <f>'All coins'!H1143/'All coins'!S1143</f>
        <v>3.5438764290088229E-2</v>
      </c>
      <c r="F1143" s="3">
        <f>'All coins'!K1143/'All coins'!S1143</f>
        <v>6.3624561782167077E-2</v>
      </c>
      <c r="G1143" s="3">
        <f>'All coins'!N1143/'All coins'!S1143</f>
        <v>4.4825956470889938E-2</v>
      </c>
      <c r="H1143" s="3"/>
      <c r="I1143" s="4">
        <f t="shared" si="21"/>
        <v>1</v>
      </c>
      <c r="L1143" s="1">
        <f>'All coins'!D1143</f>
        <v>3708.9732483163889</v>
      </c>
      <c r="M1143" s="1">
        <f>'All coins'!G1143</f>
        <v>120.08932081493045</v>
      </c>
      <c r="N1143" s="1">
        <f>'All coins'!J1143</f>
        <v>0.29805333336999623</v>
      </c>
      <c r="O1143" s="1">
        <f>'All coins'!M1143</f>
        <v>40.961816646801786</v>
      </c>
      <c r="P1143" s="1">
        <f>'All coins'!P1143</f>
        <v>119.97394648768767</v>
      </c>
      <c r="Q1143" s="1"/>
      <c r="R1143" s="11">
        <v>1</v>
      </c>
      <c r="S1143" s="11">
        <v>1</v>
      </c>
      <c r="T1143" s="11">
        <v>1</v>
      </c>
      <c r="U1143" s="11">
        <v>1</v>
      </c>
      <c r="V1143" s="11">
        <v>1</v>
      </c>
    </row>
    <row r="1144" spans="1:22" ht="15" thickBot="1" x14ac:dyDescent="0.4">
      <c r="A1144" s="7">
        <v>43512</v>
      </c>
      <c r="C1144" s="3">
        <f>'All coins'!B1144/'All coins'!S1144</f>
        <v>0.71584608897822233</v>
      </c>
      <c r="D1144" s="3">
        <f>'All coins'!E1144/'All coins'!S1144</f>
        <v>0.12988496649790493</v>
      </c>
      <c r="E1144" s="3">
        <f>'All coins'!H1144/'All coins'!S1144</f>
        <v>4.2049111059385441E-2</v>
      </c>
      <c r="F1144" s="3">
        <f>'All coins'!K1144/'All coins'!S1144</f>
        <v>9.3489874966156544E-2</v>
      </c>
      <c r="G1144" s="3">
        <f>'All coins'!N1144/'All coins'!S1144</f>
        <v>1.8729958498330729E-2</v>
      </c>
      <c r="H1144" s="3"/>
      <c r="I1144" s="4">
        <f t="shared" si="21"/>
        <v>1</v>
      </c>
      <c r="L1144" s="1">
        <f>'All coins'!D1144</f>
        <v>3733.1998580692725</v>
      </c>
      <c r="M1144" s="1">
        <f>'All coins'!G1144</f>
        <v>121.17167116913754</v>
      </c>
      <c r="N1144" s="1">
        <f>'All coins'!J1144</f>
        <v>0.29902175327284147</v>
      </c>
      <c r="O1144" s="1">
        <f>'All coins'!M1144</f>
        <v>42.153263182194507</v>
      </c>
      <c r="P1144" s="1">
        <f>'All coins'!P1144</f>
        <v>120.03265860040744</v>
      </c>
      <c r="Q1144" s="1"/>
      <c r="R1144" s="11">
        <v>1</v>
      </c>
      <c r="S1144" s="11">
        <v>1</v>
      </c>
      <c r="T1144" s="11">
        <v>1</v>
      </c>
      <c r="U1144" s="11">
        <v>1</v>
      </c>
      <c r="V1144" s="11">
        <v>1</v>
      </c>
    </row>
    <row r="1145" spans="1:22" ht="15" thickBot="1" x14ac:dyDescent="0.4">
      <c r="A1145" s="6">
        <v>43513</v>
      </c>
      <c r="C1145" s="3">
        <f>'All coins'!B1145/'All coins'!S1145</f>
        <v>0.55720272109879776</v>
      </c>
      <c r="D1145" s="3">
        <f>'All coins'!E1145/'All coins'!S1145</f>
        <v>0.33750813985767764</v>
      </c>
      <c r="E1145" s="3">
        <f>'All coins'!H1145/'All coins'!S1145</f>
        <v>2.0007871179370983E-2</v>
      </c>
      <c r="F1145" s="3">
        <f>'All coins'!K1145/'All coins'!S1145</f>
        <v>7.1995668999141893E-2</v>
      </c>
      <c r="G1145" s="3">
        <f>'All coins'!N1145/'All coins'!S1145</f>
        <v>1.3285598865011721E-2</v>
      </c>
      <c r="H1145" s="3"/>
      <c r="I1145" s="4">
        <f t="shared" si="21"/>
        <v>0.99999999999999989</v>
      </c>
      <c r="L1145" s="1">
        <f>'All coins'!D1145</f>
        <v>3815.7221237042099</v>
      </c>
      <c r="M1145" s="1">
        <f>'All coins'!G1145</f>
        <v>131.18746470359952</v>
      </c>
      <c r="N1145" s="1">
        <f>'All coins'!J1145</f>
        <v>0.29773509384976327</v>
      </c>
      <c r="O1145" s="1">
        <f>'All coins'!M1145</f>
        <v>43.11759245858714</v>
      </c>
      <c r="P1145" s="1">
        <f>'All coins'!P1145</f>
        <v>120.40979225136567</v>
      </c>
      <c r="Q1145" s="1"/>
      <c r="R1145" s="11">
        <v>1</v>
      </c>
      <c r="S1145" s="11">
        <v>1</v>
      </c>
      <c r="T1145" s="11">
        <v>1</v>
      </c>
      <c r="U1145" s="11">
        <v>1</v>
      </c>
      <c r="V1145" s="11">
        <v>1</v>
      </c>
    </row>
    <row r="1146" spans="1:22" ht="15" thickBot="1" x14ac:dyDescent="0.4">
      <c r="A1146" s="7">
        <v>43514</v>
      </c>
      <c r="C1146" s="3">
        <f>'All coins'!B1146/'All coins'!S1146</f>
        <v>0.48479230281261637</v>
      </c>
      <c r="D1146" s="3">
        <f>'All coins'!E1146/'All coins'!S1146</f>
        <v>0.42433156844930969</v>
      </c>
      <c r="E1146" s="3">
        <f>'All coins'!H1146/'All coins'!S1146</f>
        <v>2.2464528492841543E-2</v>
      </c>
      <c r="F1146" s="3">
        <f>'All coins'!K1146/'All coins'!S1146</f>
        <v>5.1580266317103864E-2</v>
      </c>
      <c r="G1146" s="3">
        <f>'All coins'!N1146/'All coins'!S1146</f>
        <v>1.6831333928128533E-2</v>
      </c>
      <c r="H1146" s="3"/>
      <c r="I1146" s="4">
        <f t="shared" si="21"/>
        <v>1</v>
      </c>
      <c r="L1146" s="1">
        <f>'All coins'!D1146</f>
        <v>3775.3962296445648</v>
      </c>
      <c r="M1146" s="1">
        <f>'All coins'!G1146</f>
        <v>141.82875799741652</v>
      </c>
      <c r="N1146" s="1">
        <f>'All coins'!J1146</f>
        <v>0.29991108033069369</v>
      </c>
      <c r="O1146" s="1">
        <f>'All coins'!M1146</f>
        <v>43.47134786588348</v>
      </c>
      <c r="P1146" s="1">
        <f>'All coins'!P1146</f>
        <v>122.98297581271865</v>
      </c>
      <c r="Q1146" s="1"/>
      <c r="R1146" s="11">
        <v>1</v>
      </c>
      <c r="S1146" s="11">
        <v>1</v>
      </c>
      <c r="T1146" s="11">
        <v>1</v>
      </c>
      <c r="U1146" s="11">
        <v>1</v>
      </c>
      <c r="V1146" s="11">
        <v>1</v>
      </c>
    </row>
    <row r="1147" spans="1:22" ht="15" thickBot="1" x14ac:dyDescent="0.4">
      <c r="A1147" s="6">
        <v>43515</v>
      </c>
      <c r="C1147" s="3">
        <f>'All coins'!B1147/'All coins'!S1147</f>
        <v>0.59257682753329877</v>
      </c>
      <c r="D1147" s="3">
        <f>'All coins'!E1147/'All coins'!S1147</f>
        <v>0.20405019357925344</v>
      </c>
      <c r="E1147" s="3">
        <f>'All coins'!H1147/'All coins'!S1147</f>
        <v>4.7104287054230198E-2</v>
      </c>
      <c r="F1147" s="3">
        <f>'All coins'!K1147/'All coins'!S1147</f>
        <v>9.1830155022701906E-2</v>
      </c>
      <c r="G1147" s="3">
        <f>'All coins'!N1147/'All coins'!S1147</f>
        <v>6.4438536810515645E-2</v>
      </c>
      <c r="H1147" s="3"/>
      <c r="I1147" s="4">
        <f t="shared" si="21"/>
        <v>1</v>
      </c>
      <c r="L1147" s="1">
        <f>'All coins'!D1147</f>
        <v>3925.0018618151767</v>
      </c>
      <c r="M1147" s="1">
        <f>'All coins'!G1147</f>
        <v>143.78243706755623</v>
      </c>
      <c r="N1147" s="1">
        <f>'All coins'!J1147</f>
        <v>0.31944051757426706</v>
      </c>
      <c r="O1147" s="1">
        <f>'All coins'!M1147</f>
        <v>47.392917102114048</v>
      </c>
      <c r="P1147" s="1">
        <f>'All coins'!P1147</f>
        <v>142.38801030871917</v>
      </c>
      <c r="Q1147" s="1"/>
      <c r="R1147" s="11">
        <v>1</v>
      </c>
      <c r="S1147" s="11">
        <v>1</v>
      </c>
      <c r="T1147" s="11">
        <v>1</v>
      </c>
      <c r="U1147" s="11">
        <v>1</v>
      </c>
      <c r="V1147" s="11">
        <v>1</v>
      </c>
    </row>
    <row r="1148" spans="1:22" ht="15" thickBot="1" x14ac:dyDescent="0.4">
      <c r="A1148" s="7">
        <v>43516</v>
      </c>
      <c r="C1148" s="3">
        <f>'All coins'!B1148/'All coins'!S1148</f>
        <v>0.62532519730590852</v>
      </c>
      <c r="D1148" s="3">
        <f>'All coins'!E1148/'All coins'!S1148</f>
        <v>0.18892193486381439</v>
      </c>
      <c r="E1148" s="3">
        <f>'All coins'!H1148/'All coins'!S1148</f>
        <v>7.0607466260047519E-2</v>
      </c>
      <c r="F1148" s="3">
        <f>'All coins'!K1148/'All coins'!S1148</f>
        <v>6.3840374994827656E-2</v>
      </c>
      <c r="G1148" s="3">
        <f>'All coins'!N1148/'All coins'!S1148</f>
        <v>5.1305026575401758E-2</v>
      </c>
      <c r="H1148" s="3"/>
      <c r="I1148" s="4">
        <f t="shared" si="21"/>
        <v>0.99999999999999978</v>
      </c>
      <c r="L1148" s="1">
        <f>'All coins'!D1148</f>
        <v>3968.0211410648321</v>
      </c>
      <c r="M1148" s="1">
        <f>'All coins'!G1148</f>
        <v>145.49075047400103</v>
      </c>
      <c r="N1148" s="1">
        <f>'All coins'!J1148</f>
        <v>0.32152240753420025</v>
      </c>
      <c r="O1148" s="1">
        <f>'All coins'!M1148</f>
        <v>46.941749601540401</v>
      </c>
      <c r="P1148" s="1">
        <f>'All coins'!P1148</f>
        <v>140.87875052109317</v>
      </c>
      <c r="Q1148" s="1"/>
      <c r="R1148" s="11">
        <v>1</v>
      </c>
      <c r="S1148" s="11">
        <v>1</v>
      </c>
      <c r="T1148" s="11">
        <v>1</v>
      </c>
      <c r="U1148" s="11">
        <v>1</v>
      </c>
      <c r="V1148" s="11">
        <v>1</v>
      </c>
    </row>
    <row r="1149" spans="1:22" ht="15" thickBot="1" x14ac:dyDescent="0.4">
      <c r="A1149" s="6">
        <v>43517</v>
      </c>
      <c r="C1149" s="3">
        <f>'All coins'!B1149/'All coins'!S1149</f>
        <v>0.59646552111611018</v>
      </c>
      <c r="D1149" s="3">
        <f>'All coins'!E1149/'All coins'!S1149</f>
        <v>0.19398626492123194</v>
      </c>
      <c r="E1149" s="3">
        <f>'All coins'!H1149/'All coins'!S1149</f>
        <v>4.8007601140589849E-2</v>
      </c>
      <c r="F1149" s="3">
        <f>'All coins'!K1149/'All coins'!S1149</f>
        <v>0.12314248690233835</v>
      </c>
      <c r="G1149" s="3">
        <f>'All coins'!N1149/'All coins'!S1149</f>
        <v>3.8398125919729506E-2</v>
      </c>
      <c r="H1149" s="3"/>
      <c r="I1149" s="4">
        <f t="shared" si="21"/>
        <v>0.99999999999999978</v>
      </c>
      <c r="L1149" s="1">
        <f>'All coins'!D1149</f>
        <v>3960.9842142373468</v>
      </c>
      <c r="M1149" s="1">
        <f>'All coins'!G1149</f>
        <v>145.71996027063182</v>
      </c>
      <c r="N1149" s="1">
        <f>'All coins'!J1149</f>
        <v>0.3291648854884584</v>
      </c>
      <c r="O1149" s="1">
        <f>'All coins'!M1149</f>
        <v>51.090067735561966</v>
      </c>
      <c r="P1149" s="1">
        <f>'All coins'!P1149</f>
        <v>145.51103163569522</v>
      </c>
      <c r="Q1149" s="1"/>
      <c r="R1149" s="11">
        <v>1</v>
      </c>
      <c r="S1149" s="11">
        <v>1</v>
      </c>
      <c r="T1149" s="11">
        <v>1</v>
      </c>
      <c r="U1149" s="11">
        <v>1</v>
      </c>
      <c r="V1149" s="11">
        <v>1</v>
      </c>
    </row>
    <row r="1150" spans="1:22" ht="15" thickBot="1" x14ac:dyDescent="0.4">
      <c r="A1150" s="7">
        <v>43518</v>
      </c>
      <c r="C1150" s="3">
        <f>'All coins'!B1150/'All coins'!S1150</f>
        <v>0.63423457197521493</v>
      </c>
      <c r="D1150" s="3">
        <f>'All coins'!E1150/'All coins'!S1150</f>
        <v>0.19375895604393747</v>
      </c>
      <c r="E1150" s="3">
        <f>'All coins'!H1150/'All coins'!S1150</f>
        <v>4.5927668735405519E-2</v>
      </c>
      <c r="F1150" s="3">
        <f>'All coins'!K1150/'All coins'!S1150</f>
        <v>9.2580831866388449E-2</v>
      </c>
      <c r="G1150" s="3">
        <f>'All coins'!N1150/'All coins'!S1150</f>
        <v>3.3497971379053658E-2</v>
      </c>
      <c r="H1150" s="3"/>
      <c r="I1150" s="4">
        <f t="shared" si="21"/>
        <v>1</v>
      </c>
      <c r="L1150" s="1">
        <f>'All coins'!D1150</f>
        <v>3936.0256337655896</v>
      </c>
      <c r="M1150" s="1">
        <f>'All coins'!G1150</f>
        <v>145.85676271170317</v>
      </c>
      <c r="N1150" s="1">
        <f>'All coins'!J1150</f>
        <v>0.31717916350528835</v>
      </c>
      <c r="O1150" s="1">
        <f>'All coins'!M1150</f>
        <v>48.447876711451428</v>
      </c>
      <c r="P1150" s="1">
        <f>'All coins'!P1150</f>
        <v>140.38618176152059</v>
      </c>
      <c r="Q1150" s="1"/>
      <c r="R1150" s="11">
        <v>1</v>
      </c>
      <c r="S1150" s="11">
        <v>1</v>
      </c>
      <c r="T1150" s="11">
        <v>1</v>
      </c>
      <c r="U1150" s="11">
        <v>1</v>
      </c>
      <c r="V1150" s="11">
        <v>1</v>
      </c>
    </row>
    <row r="1151" spans="1:22" ht="15" thickBot="1" x14ac:dyDescent="0.4">
      <c r="A1151" s="6">
        <v>43519</v>
      </c>
      <c r="C1151" s="3">
        <f>'All coins'!B1151/'All coins'!S1151</f>
        <v>0.56086196525745757</v>
      </c>
      <c r="D1151" s="3">
        <f>'All coins'!E1151/'All coins'!S1151</f>
        <v>0.31793966739394713</v>
      </c>
      <c r="E1151" s="3">
        <f>'All coins'!H1151/'All coins'!S1151</f>
        <v>2.6449014679873938E-2</v>
      </c>
      <c r="F1151" s="3">
        <f>'All coins'!K1151/'All coins'!S1151</f>
        <v>6.8351691297447711E-2</v>
      </c>
      <c r="G1151" s="3">
        <f>'All coins'!N1151/'All coins'!S1151</f>
        <v>2.639766137127364E-2</v>
      </c>
      <c r="H1151" s="3"/>
      <c r="I1151" s="4">
        <f t="shared" si="21"/>
        <v>1</v>
      </c>
      <c r="L1151" s="1">
        <f>'All coins'!D1151</f>
        <v>3979.1714248978833</v>
      </c>
      <c r="M1151" s="1">
        <f>'All coins'!G1151</f>
        <v>154.09512566832097</v>
      </c>
      <c r="N1151" s="1">
        <f>'All coins'!J1151</f>
        <v>0.31925523181939891</v>
      </c>
      <c r="O1151" s="1">
        <f>'All coins'!M1151</f>
        <v>49.049200677159561</v>
      </c>
      <c r="P1151" s="1">
        <f>'All coins'!P1151</f>
        <v>142.46589783021196</v>
      </c>
      <c r="Q1151" s="1"/>
      <c r="R1151" s="11">
        <v>1</v>
      </c>
      <c r="S1151" s="11">
        <v>1</v>
      </c>
      <c r="T1151" s="11">
        <v>1</v>
      </c>
      <c r="U1151" s="11">
        <v>1</v>
      </c>
      <c r="V1151" s="11">
        <v>1</v>
      </c>
    </row>
    <row r="1152" spans="1:22" ht="15" thickBot="1" x14ac:dyDescent="0.4">
      <c r="A1152" s="7">
        <v>43520</v>
      </c>
      <c r="C1152" s="3">
        <f>'All coins'!B1152/'All coins'!S1152</f>
        <v>0.54017861115679722</v>
      </c>
      <c r="D1152" s="3">
        <f>'All coins'!E1152/'All coins'!S1152</f>
        <v>0.33185133863751554</v>
      </c>
      <c r="E1152" s="3">
        <f>'All coins'!H1152/'All coins'!S1152</f>
        <v>2.7878659408945759E-2</v>
      </c>
      <c r="F1152" s="3">
        <f>'All coins'!K1152/'All coins'!S1152</f>
        <v>6.1077181115011363E-2</v>
      </c>
      <c r="G1152" s="3">
        <f>'All coins'!N1152/'All coins'!S1152</f>
        <v>3.901420968173025E-2</v>
      </c>
      <c r="H1152" s="3"/>
      <c r="I1152" s="4">
        <f t="shared" si="21"/>
        <v>1</v>
      </c>
      <c r="L1152" s="1">
        <f>'All coins'!D1152</f>
        <v>4106.0973188366925</v>
      </c>
      <c r="M1152" s="1">
        <f>'All coins'!G1152</f>
        <v>137.61290781606118</v>
      </c>
      <c r="N1152" s="1">
        <f>'All coins'!J1152</f>
        <v>0.33153140215326521</v>
      </c>
      <c r="O1152" s="1">
        <f>'All coins'!M1152</f>
        <v>51.251693839813846</v>
      </c>
      <c r="P1152" s="1">
        <f>'All coins'!P1152</f>
        <v>153.31007418762863</v>
      </c>
      <c r="Q1152" s="1"/>
      <c r="R1152" s="11">
        <v>1</v>
      </c>
      <c r="S1152" s="11">
        <v>1</v>
      </c>
      <c r="T1152" s="11">
        <v>1</v>
      </c>
      <c r="U1152" s="11">
        <v>1</v>
      </c>
      <c r="V1152" s="11">
        <v>1</v>
      </c>
    </row>
    <row r="1153" spans="1:22" ht="15" thickBot="1" x14ac:dyDescent="0.4">
      <c r="A1153" s="6">
        <v>43521</v>
      </c>
      <c r="C1153" s="3">
        <f>'All coins'!B1153/'All coins'!S1153</f>
        <v>0.5694968661664489</v>
      </c>
      <c r="D1153" s="3">
        <f>'All coins'!E1153/'All coins'!S1153</f>
        <v>0.22840466648368693</v>
      </c>
      <c r="E1153" s="3">
        <f>'All coins'!H1153/'All coins'!S1153</f>
        <v>5.1530006446039209E-2</v>
      </c>
      <c r="F1153" s="3">
        <f>'All coins'!K1153/'All coins'!S1153</f>
        <v>0.10416582399847905</v>
      </c>
      <c r="G1153" s="3">
        <f>'All coins'!N1153/'All coins'!S1153</f>
        <v>4.6402636905345969E-2</v>
      </c>
      <c r="H1153" s="3"/>
      <c r="I1153" s="4">
        <f t="shared" si="21"/>
        <v>1.0000000000000002</v>
      </c>
      <c r="L1153" s="1">
        <f>'All coins'!D1153</f>
        <v>3766.1878810657754</v>
      </c>
      <c r="M1153" s="1">
        <f>'All coins'!G1153</f>
        <v>134.67656253556828</v>
      </c>
      <c r="N1153" s="1">
        <f>'All coins'!J1153</f>
        <v>0.29679579421365465</v>
      </c>
      <c r="O1153" s="1">
        <f>'All coins'!M1153</f>
        <v>43.619985901519627</v>
      </c>
      <c r="P1153" s="1">
        <f>'All coins'!P1153</f>
        <v>126.56726092864388</v>
      </c>
      <c r="Q1153" s="1"/>
      <c r="R1153" s="11">
        <v>1</v>
      </c>
      <c r="S1153" s="11">
        <v>1</v>
      </c>
      <c r="T1153" s="11">
        <v>1</v>
      </c>
      <c r="U1153" s="11">
        <v>1</v>
      </c>
      <c r="V1153" s="11">
        <v>1</v>
      </c>
    </row>
    <row r="1154" spans="1:22" ht="15" thickBot="1" x14ac:dyDescent="0.4">
      <c r="A1154" s="7">
        <v>43522</v>
      </c>
      <c r="C1154" s="3">
        <f>'All coins'!B1154/'All coins'!S1154</f>
        <v>0.59791410904804176</v>
      </c>
      <c r="D1154" s="3">
        <f>'All coins'!E1154/'All coins'!S1154</f>
        <v>0.18509554491028493</v>
      </c>
      <c r="E1154" s="3">
        <f>'All coins'!H1154/'All coins'!S1154</f>
        <v>9.8590515867487169E-2</v>
      </c>
      <c r="F1154" s="3">
        <f>'All coins'!K1154/'All coins'!S1154</f>
        <v>7.8477157385169333E-2</v>
      </c>
      <c r="G1154" s="3">
        <f>'All coins'!N1154/'All coins'!S1154</f>
        <v>3.9922672789016803E-2</v>
      </c>
      <c r="H1154" s="3"/>
      <c r="I1154" s="4">
        <f t="shared" si="21"/>
        <v>1</v>
      </c>
      <c r="L1154" s="1">
        <f>'All coins'!D1154</f>
        <v>3862.5505144467074</v>
      </c>
      <c r="M1154" s="1">
        <f>'All coins'!G1154</f>
        <v>136.90588579730462</v>
      </c>
      <c r="N1154" s="1">
        <f>'All coins'!J1154</f>
        <v>0.32689355906988932</v>
      </c>
      <c r="O1154" s="1">
        <f>'All coins'!M1154</f>
        <v>45.421440242055894</v>
      </c>
      <c r="P1154" s="1">
        <f>'All coins'!P1154</f>
        <v>133.07920720204086</v>
      </c>
      <c r="Q1154" s="1"/>
      <c r="R1154" s="11">
        <v>1</v>
      </c>
      <c r="S1154" s="11">
        <v>1</v>
      </c>
      <c r="T1154" s="11">
        <v>1</v>
      </c>
      <c r="U1154" s="11">
        <v>1</v>
      </c>
      <c r="V1154" s="11">
        <v>1</v>
      </c>
    </row>
    <row r="1155" spans="1:22" ht="15" thickBot="1" x14ac:dyDescent="0.4">
      <c r="A1155" s="6">
        <v>43523</v>
      </c>
      <c r="C1155" s="3">
        <f>'All coins'!B1155/'All coins'!S1155</f>
        <v>0.58279950965351435</v>
      </c>
      <c r="D1155" s="3">
        <f>'All coins'!E1155/'All coins'!S1155</f>
        <v>0.25451822599444368</v>
      </c>
      <c r="E1155" s="3">
        <f>'All coins'!H1155/'All coins'!S1155</f>
        <v>8.2059672100887396E-2</v>
      </c>
      <c r="F1155" s="3">
        <f>'All coins'!K1155/'All coins'!S1155</f>
        <v>5.3670391359819679E-2</v>
      </c>
      <c r="G1155" s="3">
        <f>'All coins'!N1155/'All coins'!S1155</f>
        <v>2.695220089133488E-2</v>
      </c>
      <c r="H1155" s="3"/>
      <c r="I1155" s="4">
        <f t="shared" ref="I1155:I1218" si="22">C1155+D1155+E1155+F1155+G1155</f>
        <v>0.99999999999999989</v>
      </c>
      <c r="L1155" s="1">
        <f>'All coins'!D1155</f>
        <v>3846.2826506932061</v>
      </c>
      <c r="M1155" s="1">
        <f>'All coins'!G1155</f>
        <v>134.83550482783275</v>
      </c>
      <c r="N1155" s="1">
        <f>'All coins'!J1155</f>
        <v>0.31574218920913055</v>
      </c>
      <c r="O1155" s="1">
        <f>'All coins'!M1155</f>
        <v>44.680466215738598</v>
      </c>
      <c r="P1155" s="1">
        <f>'All coins'!P1155</f>
        <v>131.61027101839781</v>
      </c>
      <c r="Q1155" s="1"/>
      <c r="R1155" s="11">
        <v>1</v>
      </c>
      <c r="S1155" s="11">
        <v>1</v>
      </c>
      <c r="T1155" s="11">
        <v>1</v>
      </c>
      <c r="U1155" s="11">
        <v>1</v>
      </c>
      <c r="V1155" s="11">
        <v>1</v>
      </c>
    </row>
    <row r="1156" spans="1:22" ht="15" thickBot="1" x14ac:dyDescent="0.4">
      <c r="A1156" s="7">
        <v>43524</v>
      </c>
      <c r="C1156" s="3">
        <f>'All coins'!B1156/'All coins'!S1156</f>
        <v>0.62937942237251288</v>
      </c>
      <c r="D1156" s="3">
        <f>'All coins'!E1156/'All coins'!S1156</f>
        <v>0.2345237498514974</v>
      </c>
      <c r="E1156" s="3">
        <f>'All coins'!H1156/'All coins'!S1156</f>
        <v>4.6234092170166267E-2</v>
      </c>
      <c r="F1156" s="3">
        <f>'All coins'!K1156/'All coins'!S1156</f>
        <v>5.887908537702391E-2</v>
      </c>
      <c r="G1156" s="3">
        <f>'All coins'!N1156/'All coins'!S1156</f>
        <v>3.0983650228799613E-2</v>
      </c>
      <c r="H1156" s="3"/>
      <c r="I1156" s="4">
        <f t="shared" si="22"/>
        <v>1</v>
      </c>
      <c r="L1156" s="1">
        <f>'All coins'!D1156</f>
        <v>3851.286996171496</v>
      </c>
      <c r="M1156" s="1">
        <f>'All coins'!G1156</f>
        <v>134.27437867214491</v>
      </c>
      <c r="N1156" s="1">
        <f>'All coins'!J1156</f>
        <v>0.30916581895155398</v>
      </c>
      <c r="O1156" s="1">
        <f>'All coins'!M1156</f>
        <v>44.952720653364032</v>
      </c>
      <c r="P1156" s="1">
        <f>'All coins'!P1156</f>
        <v>130.30155395422005</v>
      </c>
      <c r="Q1156" s="1"/>
      <c r="R1156" s="11">
        <v>1</v>
      </c>
      <c r="S1156" s="11">
        <v>1</v>
      </c>
      <c r="T1156" s="11">
        <v>1</v>
      </c>
      <c r="U1156" s="11">
        <v>1</v>
      </c>
      <c r="V1156" s="11">
        <v>1</v>
      </c>
    </row>
    <row r="1157" spans="1:22" ht="15" thickBot="1" x14ac:dyDescent="0.4">
      <c r="A1157" s="6">
        <v>43525</v>
      </c>
      <c r="C1157" s="3">
        <f>'All coins'!B1157/'All coins'!S1157</f>
        <v>0.65381213710066388</v>
      </c>
      <c r="D1157" s="3">
        <f>'All coins'!E1157/'All coins'!S1157</f>
        <v>0.18327003121977459</v>
      </c>
      <c r="E1157" s="3">
        <f>'All coins'!H1157/'All coins'!S1157</f>
        <v>6.127590117171499E-2</v>
      </c>
      <c r="F1157" s="3">
        <f>'All coins'!K1157/'All coins'!S1157</f>
        <v>6.8005625227024566E-2</v>
      </c>
      <c r="G1157" s="3">
        <f>'All coins'!N1157/'All coins'!S1157</f>
        <v>3.3636305280822065E-2</v>
      </c>
      <c r="H1157" s="3"/>
      <c r="I1157" s="4">
        <f t="shared" si="22"/>
        <v>1</v>
      </c>
      <c r="L1157" s="1">
        <f>'All coins'!D1157</f>
        <v>3840.4577443655758</v>
      </c>
      <c r="M1157" s="1">
        <f>'All coins'!G1157</f>
        <v>134.69823367716111</v>
      </c>
      <c r="N1157" s="1">
        <f>'All coins'!J1157</f>
        <v>0.31316018743134566</v>
      </c>
      <c r="O1157" s="1">
        <f>'All coins'!M1157</f>
        <v>45.458813694543409</v>
      </c>
      <c r="P1157" s="1">
        <f>'All coins'!P1157</f>
        <v>129.46707010730753</v>
      </c>
      <c r="Q1157" s="1"/>
      <c r="R1157" s="11">
        <v>1</v>
      </c>
      <c r="S1157" s="11">
        <v>1</v>
      </c>
      <c r="T1157" s="11">
        <v>1</v>
      </c>
      <c r="U1157" s="11">
        <v>1</v>
      </c>
      <c r="V1157" s="11">
        <v>1</v>
      </c>
    </row>
    <row r="1158" spans="1:22" ht="15" thickBot="1" x14ac:dyDescent="0.4">
      <c r="A1158" s="7">
        <v>43526</v>
      </c>
      <c r="C1158" s="3">
        <f>'All coins'!B1158/'All coins'!S1158</f>
        <v>0.58139038494637862</v>
      </c>
      <c r="D1158" s="3">
        <f>'All coins'!E1158/'All coins'!S1158</f>
        <v>0.17732932368142296</v>
      </c>
      <c r="E1158" s="3">
        <f>'All coins'!H1158/'All coins'!S1158</f>
        <v>0.12384597463207629</v>
      </c>
      <c r="F1158" s="3">
        <f>'All coins'!K1158/'All coins'!S1158</f>
        <v>9.8244530956129963E-2</v>
      </c>
      <c r="G1158" s="3">
        <f>'All coins'!N1158/'All coins'!S1158</f>
        <v>1.9189785783992164E-2</v>
      </c>
      <c r="H1158" s="3"/>
      <c r="I1158" s="4">
        <f t="shared" si="22"/>
        <v>1</v>
      </c>
      <c r="L1158" s="1">
        <f>'All coins'!D1158</f>
        <v>3887.6245875371415</v>
      </c>
      <c r="M1158" s="1">
        <f>'All coins'!G1158</f>
        <v>133.31180676818769</v>
      </c>
      <c r="N1158" s="1">
        <f>'All coins'!J1158</f>
        <v>0.31502097578787902</v>
      </c>
      <c r="O1158" s="1">
        <f>'All coins'!M1158</f>
        <v>46.940650303834325</v>
      </c>
      <c r="P1158" s="1">
        <f>'All coins'!P1158</f>
        <v>130.5839026557685</v>
      </c>
      <c r="Q1158" s="1"/>
      <c r="R1158" s="11">
        <v>1</v>
      </c>
      <c r="S1158" s="11">
        <v>1</v>
      </c>
      <c r="T1158" s="11">
        <v>1</v>
      </c>
      <c r="U1158" s="11">
        <v>1</v>
      </c>
      <c r="V1158" s="11">
        <v>1</v>
      </c>
    </row>
    <row r="1159" spans="1:22" ht="15" thickBot="1" x14ac:dyDescent="0.4">
      <c r="A1159" s="6">
        <v>43527</v>
      </c>
      <c r="C1159" s="3">
        <f>'All coins'!B1159/'All coins'!S1159</f>
        <v>0.58612523877069689</v>
      </c>
      <c r="D1159" s="3">
        <f>'All coins'!E1159/'All coins'!S1159</f>
        <v>0.23624651468796112</v>
      </c>
      <c r="E1159" s="3">
        <f>'All coins'!H1159/'All coins'!S1159</f>
        <v>7.7937754207104623E-2</v>
      </c>
      <c r="F1159" s="3">
        <f>'All coins'!K1159/'All coins'!S1159</f>
        <v>7.9331983713661736E-2</v>
      </c>
      <c r="G1159" s="3">
        <f>'All coins'!N1159/'All coins'!S1159</f>
        <v>2.0358508620575588E-2</v>
      </c>
      <c r="H1159" s="3"/>
      <c r="I1159" s="4">
        <f t="shared" si="22"/>
        <v>0.99999999999999978</v>
      </c>
      <c r="L1159" s="1">
        <f>'All coins'!D1159</f>
        <v>3959.4602119586525</v>
      </c>
      <c r="M1159" s="1">
        <f>'All coins'!G1159</f>
        <v>131.01155603066147</v>
      </c>
      <c r="N1159" s="1">
        <f>'All coins'!J1159</f>
        <v>0.31362468791674653</v>
      </c>
      <c r="O1159" s="1">
        <f>'All coins'!M1159</f>
        <v>48.31360198129758</v>
      </c>
      <c r="P1159" s="1">
        <f>'All coins'!P1159</f>
        <v>130.12670522773956</v>
      </c>
      <c r="Q1159" s="1"/>
      <c r="R1159" s="11">
        <v>1</v>
      </c>
      <c r="S1159" s="11">
        <v>1</v>
      </c>
      <c r="T1159" s="11">
        <v>1</v>
      </c>
      <c r="U1159" s="11">
        <v>1</v>
      </c>
      <c r="V1159" s="11">
        <v>1</v>
      </c>
    </row>
    <row r="1160" spans="1:22" ht="15" thickBot="1" x14ac:dyDescent="0.4">
      <c r="A1160" s="7">
        <v>43528</v>
      </c>
      <c r="C1160" s="3">
        <f>'All coins'!B1160/'All coins'!S1160</f>
        <v>0.59370900015382078</v>
      </c>
      <c r="D1160" s="3">
        <f>'All coins'!E1160/'All coins'!S1160</f>
        <v>0.29417135892112772</v>
      </c>
      <c r="E1160" s="3">
        <f>'All coins'!H1160/'All coins'!S1160</f>
        <v>4.3209806634780815E-2</v>
      </c>
      <c r="F1160" s="3">
        <f>'All coins'!K1160/'All coins'!S1160</f>
        <v>5.2645291100131386E-2</v>
      </c>
      <c r="G1160" s="3">
        <f>'All coins'!N1160/'All coins'!S1160</f>
        <v>1.6264543190139383E-2</v>
      </c>
      <c r="H1160" s="3"/>
      <c r="I1160" s="4">
        <f t="shared" si="22"/>
        <v>1</v>
      </c>
      <c r="L1160" s="1">
        <f>'All coins'!D1160</f>
        <v>3961.9704517979412</v>
      </c>
      <c r="M1160" s="1">
        <f>'All coins'!G1160</f>
        <v>126.0807120416812</v>
      </c>
      <c r="N1160" s="1">
        <f>'All coins'!J1160</f>
        <v>0.3093424013602184</v>
      </c>
      <c r="O1160" s="1">
        <f>'All coins'!M1160</f>
        <v>47.533253429276662</v>
      </c>
      <c r="P1160" s="1">
        <f>'All coins'!P1160</f>
        <v>128.85184170217298</v>
      </c>
      <c r="Q1160" s="1"/>
      <c r="R1160" s="11">
        <v>1</v>
      </c>
      <c r="S1160" s="11">
        <v>1</v>
      </c>
      <c r="T1160" s="11">
        <v>1</v>
      </c>
      <c r="U1160" s="11">
        <v>1</v>
      </c>
      <c r="V1160" s="11">
        <v>1</v>
      </c>
    </row>
    <row r="1161" spans="1:22" ht="15" thickBot="1" x14ac:dyDescent="0.4">
      <c r="A1161" s="6">
        <v>43529</v>
      </c>
      <c r="C1161" s="3">
        <f>'All coins'!B1161/'All coins'!S1161</f>
        <v>0.61994539143248861</v>
      </c>
      <c r="D1161" s="3">
        <f>'All coins'!E1161/'All coins'!S1161</f>
        <v>0.23653031854148124</v>
      </c>
      <c r="E1161" s="3">
        <f>'All coins'!H1161/'All coins'!S1161</f>
        <v>5.2044068514674552E-2</v>
      </c>
      <c r="F1161" s="3">
        <f>'All coins'!K1161/'All coins'!S1161</f>
        <v>6.2580306783382403E-2</v>
      </c>
      <c r="G1161" s="3">
        <f>'All coins'!N1161/'All coins'!S1161</f>
        <v>2.8899914727973229E-2</v>
      </c>
      <c r="H1161" s="3"/>
      <c r="I1161" s="4">
        <f t="shared" si="22"/>
        <v>1</v>
      </c>
      <c r="L1161" s="1">
        <f>'All coins'!D1161</f>
        <v>3845.3561836048725</v>
      </c>
      <c r="M1161" s="1">
        <f>'All coins'!G1161</f>
        <v>133.16657446477524</v>
      </c>
      <c r="N1161" s="1">
        <f>'All coins'!J1161</f>
        <v>0.3010641628543469</v>
      </c>
      <c r="O1161" s="1">
        <f>'All coins'!M1161</f>
        <v>45.638568992173141</v>
      </c>
      <c r="P1161" s="1">
        <f>'All coins'!P1161</f>
        <v>122.85051516044155</v>
      </c>
      <c r="Q1161" s="1"/>
      <c r="R1161" s="11">
        <v>1</v>
      </c>
      <c r="S1161" s="11">
        <v>1</v>
      </c>
      <c r="T1161" s="11">
        <v>1</v>
      </c>
      <c r="U1161" s="11">
        <v>1</v>
      </c>
      <c r="V1161" s="11">
        <v>1</v>
      </c>
    </row>
    <row r="1162" spans="1:22" ht="15" thickBot="1" x14ac:dyDescent="0.4">
      <c r="A1162" s="7">
        <v>43530</v>
      </c>
      <c r="C1162" s="3">
        <f>'All coins'!B1162/'All coins'!S1162</f>
        <v>0.54945494316734067</v>
      </c>
      <c r="D1162" s="3">
        <f>'All coins'!E1162/'All coins'!S1162</f>
        <v>0.21434474475749776</v>
      </c>
      <c r="E1162" s="3">
        <f>'All coins'!H1162/'All coins'!S1162</f>
        <v>5.8334066761309256E-2</v>
      </c>
      <c r="F1162" s="3">
        <f>'All coins'!K1162/'All coins'!S1162</f>
        <v>0.15398259973754105</v>
      </c>
      <c r="G1162" s="3">
        <f>'All coins'!N1162/'All coins'!S1162</f>
        <v>2.3883645576311219E-2</v>
      </c>
      <c r="H1162" s="3"/>
      <c r="I1162" s="4">
        <f t="shared" si="22"/>
        <v>0.99999999999999989</v>
      </c>
      <c r="L1162" s="1">
        <f>'All coins'!D1162</f>
        <v>3923.7776700131635</v>
      </c>
      <c r="M1162" s="1">
        <f>'All coins'!G1162</f>
        <v>136.80961382469937</v>
      </c>
      <c r="N1162" s="1">
        <f>'All coins'!J1162</f>
        <v>0.31390053763600723</v>
      </c>
      <c r="O1162" s="1">
        <f>'All coins'!M1162</f>
        <v>52.341453106901092</v>
      </c>
      <c r="P1162" s="1">
        <f>'All coins'!P1162</f>
        <v>131.69987894337174</v>
      </c>
      <c r="Q1162" s="1"/>
      <c r="R1162" s="11">
        <v>1</v>
      </c>
      <c r="S1162" s="11">
        <v>1</v>
      </c>
      <c r="T1162" s="11">
        <v>1</v>
      </c>
      <c r="U1162" s="11">
        <v>1</v>
      </c>
      <c r="V1162" s="11">
        <v>1</v>
      </c>
    </row>
    <row r="1163" spans="1:22" ht="15" thickBot="1" x14ac:dyDescent="0.4">
      <c r="A1163" s="6">
        <v>43531</v>
      </c>
      <c r="C1163" s="3">
        <f>'All coins'!B1163/'All coins'!S1163</f>
        <v>0.58574449175710375</v>
      </c>
      <c r="D1163" s="3">
        <f>'All coins'!E1163/'All coins'!S1163</f>
        <v>0.17226138522631301</v>
      </c>
      <c r="E1163" s="3">
        <f>'All coins'!H1163/'All coins'!S1163</f>
        <v>6.3099204349678042E-2</v>
      </c>
      <c r="F1163" s="3">
        <f>'All coins'!K1163/'All coins'!S1163</f>
        <v>0.15449184214069456</v>
      </c>
      <c r="G1163" s="3">
        <f>'All coins'!N1163/'All coins'!S1163</f>
        <v>2.4403076526210737E-2</v>
      </c>
      <c r="H1163" s="3"/>
      <c r="I1163" s="4">
        <f t="shared" si="22"/>
        <v>1.0000000000000002</v>
      </c>
      <c r="L1163" s="1">
        <f>'All coins'!D1163</f>
        <v>3914.5416849463732</v>
      </c>
      <c r="M1163" s="1">
        <f>'All coins'!G1163</f>
        <v>136.47871018239519</v>
      </c>
      <c r="N1163" s="1">
        <f>'All coins'!J1163</f>
        <v>0.31435967641307405</v>
      </c>
      <c r="O1163" s="1">
        <f>'All coins'!M1163</f>
        <v>55.084906553017674</v>
      </c>
      <c r="P1163" s="1">
        <f>'All coins'!P1163</f>
        <v>130.68924108601126</v>
      </c>
      <c r="Q1163" s="1"/>
      <c r="R1163" s="11">
        <v>1</v>
      </c>
      <c r="S1163" s="11">
        <v>1</v>
      </c>
      <c r="T1163" s="11">
        <v>1</v>
      </c>
      <c r="U1163" s="11">
        <v>1</v>
      </c>
      <c r="V1163" s="11">
        <v>1</v>
      </c>
    </row>
    <row r="1164" spans="1:22" ht="15" thickBot="1" x14ac:dyDescent="0.4">
      <c r="A1164" s="7">
        <v>43532</v>
      </c>
      <c r="C1164" s="3">
        <f>'All coins'!B1164/'All coins'!S1164</f>
        <v>0.56981162546229636</v>
      </c>
      <c r="D1164" s="3">
        <f>'All coins'!E1164/'All coins'!S1164</f>
        <v>0.18468425343439809</v>
      </c>
      <c r="E1164" s="3">
        <f>'All coins'!H1164/'All coins'!S1164</f>
        <v>4.6478156414346737E-2</v>
      </c>
      <c r="F1164" s="3">
        <f>'All coins'!K1164/'All coins'!S1164</f>
        <v>0.18138269053227485</v>
      </c>
      <c r="G1164" s="3">
        <f>'All coins'!N1164/'All coins'!S1164</f>
        <v>1.7643274156684007E-2</v>
      </c>
      <c r="H1164" s="3"/>
      <c r="I1164" s="4">
        <f t="shared" si="22"/>
        <v>1</v>
      </c>
      <c r="L1164" s="1">
        <f>'All coins'!D1164</f>
        <v>3891.7945903802715</v>
      </c>
      <c r="M1164" s="1">
        <f>'All coins'!G1164</f>
        <v>134.1027759455649</v>
      </c>
      <c r="N1164" s="1">
        <f>'All coins'!J1164</f>
        <v>0.31181524946428879</v>
      </c>
      <c r="O1164" s="1">
        <f>'All coins'!M1164</f>
        <v>56.538240772274797</v>
      </c>
      <c r="P1164" s="1">
        <f>'All coins'!P1164</f>
        <v>129.92401159899472</v>
      </c>
      <c r="Q1164" s="1"/>
      <c r="R1164" s="11">
        <v>1</v>
      </c>
      <c r="S1164" s="11">
        <v>1</v>
      </c>
      <c r="T1164" s="11">
        <v>1</v>
      </c>
      <c r="U1164" s="11">
        <v>1</v>
      </c>
      <c r="V1164" s="11">
        <v>1</v>
      </c>
    </row>
    <row r="1165" spans="1:22" ht="15" thickBot="1" x14ac:dyDescent="0.4">
      <c r="A1165" s="6">
        <v>43533</v>
      </c>
      <c r="C1165" s="3">
        <f>'All coins'!B1165/'All coins'!S1165</f>
        <v>0.65540118560246308</v>
      </c>
      <c r="D1165" s="3">
        <f>'All coins'!E1165/'All coins'!S1165</f>
        <v>0.15710679093864205</v>
      </c>
      <c r="E1165" s="3">
        <f>'All coins'!H1165/'All coins'!S1165</f>
        <v>4.8870578497959082E-2</v>
      </c>
      <c r="F1165" s="3">
        <f>'All coins'!K1165/'All coins'!S1165</f>
        <v>0.11395906866058872</v>
      </c>
      <c r="G1165" s="3">
        <f>'All coins'!N1165/'All coins'!S1165</f>
        <v>2.4662376300347146E-2</v>
      </c>
      <c r="H1165" s="3"/>
      <c r="I1165" s="4">
        <f t="shared" si="22"/>
        <v>1</v>
      </c>
      <c r="L1165" s="1">
        <f>'All coins'!D1165</f>
        <v>3879.9686350234742</v>
      </c>
      <c r="M1165" s="1">
        <f>'All coins'!G1165</f>
        <v>134.84182635904199</v>
      </c>
      <c r="N1165" s="1">
        <f>'All coins'!J1165</f>
        <v>0.30651080973686767</v>
      </c>
      <c r="O1165" s="1">
        <f>'All coins'!M1165</f>
        <v>55.334989504880795</v>
      </c>
      <c r="P1165" s="1">
        <f>'All coins'!P1165</f>
        <v>127.06151460486066</v>
      </c>
      <c r="Q1165" s="1"/>
      <c r="R1165" s="11">
        <v>1</v>
      </c>
      <c r="S1165" s="11">
        <v>1</v>
      </c>
      <c r="T1165" s="11">
        <v>1</v>
      </c>
      <c r="U1165" s="11">
        <v>1</v>
      </c>
      <c r="V1165" s="11">
        <v>1</v>
      </c>
    </row>
    <row r="1166" spans="1:22" ht="15" thickBot="1" x14ac:dyDescent="0.4">
      <c r="A1166" s="7">
        <v>43534</v>
      </c>
      <c r="C1166" s="3">
        <f>'All coins'!B1166/'All coins'!S1166</f>
        <v>0.62700819042948042</v>
      </c>
      <c r="D1166" s="3">
        <f>'All coins'!E1166/'All coins'!S1166</f>
        <v>0.12799548853792564</v>
      </c>
      <c r="E1166" s="3">
        <f>'All coins'!H1166/'All coins'!S1166</f>
        <v>5.3201575832907418E-2</v>
      </c>
      <c r="F1166" s="3">
        <f>'All coins'!K1166/'All coins'!S1166</f>
        <v>0.15078552833033146</v>
      </c>
      <c r="G1166" s="3">
        <f>'All coins'!N1166/'All coins'!S1166</f>
        <v>4.1009216869355013E-2</v>
      </c>
      <c r="H1166" s="3"/>
      <c r="I1166" s="4">
        <f t="shared" si="22"/>
        <v>0.99999999999999989</v>
      </c>
      <c r="L1166" s="1">
        <f>'All coins'!D1166</f>
        <v>3979.4669700003919</v>
      </c>
      <c r="M1166" s="1">
        <f>'All coins'!G1166</f>
        <v>135.54470145950609</v>
      </c>
      <c r="N1166" s="1">
        <f>'All coins'!J1166</f>
        <v>0.31187122891255392</v>
      </c>
      <c r="O1166" s="1">
        <f>'All coins'!M1166</f>
        <v>57.480036415837112</v>
      </c>
      <c r="P1166" s="1">
        <f>'All coins'!P1166</f>
        <v>132.62929620753164</v>
      </c>
      <c r="Q1166" s="1"/>
      <c r="R1166" s="11">
        <v>1</v>
      </c>
      <c r="S1166" s="11">
        <v>1</v>
      </c>
      <c r="T1166" s="11">
        <v>1</v>
      </c>
      <c r="U1166" s="11">
        <v>1</v>
      </c>
      <c r="V1166" s="11">
        <v>1</v>
      </c>
    </row>
    <row r="1167" spans="1:22" ht="15" thickBot="1" x14ac:dyDescent="0.4">
      <c r="A1167" s="6">
        <v>43535</v>
      </c>
      <c r="C1167" s="3">
        <f>'All coins'!B1167/'All coins'!S1167</f>
        <v>0.63854209010580454</v>
      </c>
      <c r="D1167" s="3">
        <f>'All coins'!E1167/'All coins'!S1167</f>
        <v>0.18721564178674419</v>
      </c>
      <c r="E1167" s="3">
        <f>'All coins'!H1167/'All coins'!S1167</f>
        <v>6.0953021707190518E-2</v>
      </c>
      <c r="F1167" s="3">
        <f>'All coins'!K1167/'All coins'!S1167</f>
        <v>9.341108643654511E-2</v>
      </c>
      <c r="G1167" s="3">
        <f>'All coins'!N1167/'All coins'!S1167</f>
        <v>1.9878159963715687E-2</v>
      </c>
      <c r="H1167" s="3"/>
      <c r="I1167" s="4">
        <f t="shared" si="22"/>
        <v>1</v>
      </c>
      <c r="L1167" s="1">
        <f>'All coins'!D1167</f>
        <v>3943.9222800207299</v>
      </c>
      <c r="M1167" s="1">
        <f>'All coins'!G1167</f>
        <v>132.64140191459595</v>
      </c>
      <c r="N1167" s="1">
        <f>'All coins'!J1167</f>
        <v>0.31147912232167235</v>
      </c>
      <c r="O1167" s="1">
        <f>'All coins'!M1167</f>
        <v>56.361325795571148</v>
      </c>
      <c r="P1167" s="1">
        <f>'All coins'!P1167</f>
        <v>130.56822211382683</v>
      </c>
      <c r="Q1167" s="1"/>
      <c r="R1167" s="11">
        <v>1</v>
      </c>
      <c r="S1167" s="11">
        <v>1</v>
      </c>
      <c r="T1167" s="11">
        <v>1</v>
      </c>
      <c r="U1167" s="11">
        <v>1</v>
      </c>
      <c r="V1167" s="11">
        <v>1</v>
      </c>
    </row>
    <row r="1168" spans="1:22" ht="15" thickBot="1" x14ac:dyDescent="0.4">
      <c r="A1168" s="7">
        <v>43536</v>
      </c>
      <c r="C1168" s="3">
        <f>'All coins'!B1168/'All coins'!S1168</f>
        <v>0.62003645697060616</v>
      </c>
      <c r="D1168" s="3">
        <f>'All coins'!E1168/'All coins'!S1168</f>
        <v>0.20949539922437549</v>
      </c>
      <c r="E1168" s="3">
        <f>'All coins'!H1168/'All coins'!S1168</f>
        <v>5.387298698329536E-2</v>
      </c>
      <c r="F1168" s="3">
        <f>'All coins'!K1168/'All coins'!S1168</f>
        <v>9.1827356283542383E-2</v>
      </c>
      <c r="G1168" s="3">
        <f>'All coins'!N1168/'All coins'!S1168</f>
        <v>2.4767800538180607E-2</v>
      </c>
      <c r="H1168" s="3"/>
      <c r="I1168" s="4">
        <f t="shared" si="22"/>
        <v>1</v>
      </c>
      <c r="L1168" s="1">
        <f>'All coins'!D1168</f>
        <v>3882.987044823913</v>
      </c>
      <c r="M1168" s="1">
        <f>'All coins'!G1168</f>
        <v>132.77929355299787</v>
      </c>
      <c r="N1168" s="1">
        <f>'All coins'!J1168</f>
        <v>0.30880825543113771</v>
      </c>
      <c r="O1168" s="1">
        <f>'All coins'!M1168</f>
        <v>54.662603817339999</v>
      </c>
      <c r="P1168" s="1">
        <f>'All coins'!P1168</f>
        <v>127.96202186101056</v>
      </c>
      <c r="Q1168" s="1"/>
      <c r="R1168" s="11">
        <v>1</v>
      </c>
      <c r="S1168" s="11">
        <v>1</v>
      </c>
      <c r="T1168" s="11">
        <v>1</v>
      </c>
      <c r="U1168" s="11">
        <v>1</v>
      </c>
      <c r="V1168" s="11">
        <v>1</v>
      </c>
    </row>
    <row r="1169" spans="1:22" ht="15" thickBot="1" x14ac:dyDescent="0.4">
      <c r="A1169" s="6">
        <v>43537</v>
      </c>
      <c r="C1169" s="3">
        <f>'All coins'!B1169/'All coins'!S1169</f>
        <v>0.67003090066852256</v>
      </c>
      <c r="D1169" s="3">
        <f>'All coins'!E1169/'All coins'!S1169</f>
        <v>0.12418819081880403</v>
      </c>
      <c r="E1169" s="3">
        <f>'All coins'!H1169/'All coins'!S1169</f>
        <v>5.7825277003702477E-2</v>
      </c>
      <c r="F1169" s="3">
        <f>'All coins'!K1169/'All coins'!S1169</f>
        <v>0.11809367245331993</v>
      </c>
      <c r="G1169" s="3">
        <f>'All coins'!N1169/'All coins'!S1169</f>
        <v>2.9861959055650873E-2</v>
      </c>
      <c r="H1169" s="3"/>
      <c r="I1169" s="4">
        <f t="shared" si="22"/>
        <v>0.99999999999999989</v>
      </c>
      <c r="L1169" s="1">
        <f>'All coins'!D1169</f>
        <v>3921.9391519084056</v>
      </c>
      <c r="M1169" s="1">
        <f>'All coins'!G1169</f>
        <v>132.55041468367392</v>
      </c>
      <c r="N1169" s="1">
        <f>'All coins'!J1169</f>
        <v>0.30863758066082664</v>
      </c>
      <c r="O1169" s="1">
        <f>'All coins'!M1169</f>
        <v>56.335454109146411</v>
      </c>
      <c r="P1169" s="1">
        <f>'All coins'!P1169</f>
        <v>127.7107008253866</v>
      </c>
      <c r="Q1169" s="1"/>
      <c r="R1169" s="11">
        <v>1</v>
      </c>
      <c r="S1169" s="11">
        <v>1</v>
      </c>
      <c r="T1169" s="11">
        <v>1</v>
      </c>
      <c r="U1169" s="11">
        <v>1</v>
      </c>
      <c r="V1169" s="11">
        <v>1</v>
      </c>
    </row>
    <row r="1170" spans="1:22" ht="15" thickBot="1" x14ac:dyDescent="0.4">
      <c r="A1170" s="7">
        <v>43538</v>
      </c>
      <c r="C1170" s="3">
        <f>'All coins'!B1170/'All coins'!S1170</f>
        <v>0.70116462714364725</v>
      </c>
      <c r="D1170" s="3">
        <f>'All coins'!E1170/'All coins'!S1170</f>
        <v>0.14051248445378792</v>
      </c>
      <c r="E1170" s="3">
        <f>'All coins'!H1170/'All coins'!S1170</f>
        <v>7.9311786488782704E-2</v>
      </c>
      <c r="F1170" s="3">
        <f>'All coins'!K1170/'All coins'!S1170</f>
        <v>6.5851487578572995E-2</v>
      </c>
      <c r="G1170" s="3">
        <f>'All coins'!N1170/'All coins'!S1170</f>
        <v>1.3159614335208984E-2</v>
      </c>
      <c r="H1170" s="3"/>
      <c r="I1170" s="4">
        <f t="shared" si="22"/>
        <v>0.99999999999999978</v>
      </c>
      <c r="L1170" s="1">
        <f>'All coins'!D1170</f>
        <v>4070.826866712981</v>
      </c>
      <c r="M1170" s="1">
        <f>'All coins'!G1170</f>
        <v>131.50443514372591</v>
      </c>
      <c r="N1170" s="1">
        <f>'All coins'!J1170</f>
        <v>0.31228436961129979</v>
      </c>
      <c r="O1170" s="1">
        <f>'All coins'!M1170</f>
        <v>55.124172609374199</v>
      </c>
      <c r="P1170" s="1">
        <f>'All coins'!P1170</f>
        <v>127.24422477552743</v>
      </c>
      <c r="Q1170" s="1"/>
      <c r="R1170" s="11">
        <v>1</v>
      </c>
      <c r="S1170" s="11">
        <v>1</v>
      </c>
      <c r="T1170" s="11">
        <v>1</v>
      </c>
      <c r="U1170" s="11">
        <v>1</v>
      </c>
      <c r="V1170" s="11">
        <v>1</v>
      </c>
    </row>
    <row r="1171" spans="1:22" ht="15" thickBot="1" x14ac:dyDescent="0.4">
      <c r="A1171" s="6">
        <v>43539</v>
      </c>
      <c r="C1171" s="3">
        <f>'All coins'!B1171/'All coins'!S1171</f>
        <v>0.64624406087636244</v>
      </c>
      <c r="D1171" s="3">
        <f>'All coins'!E1171/'All coins'!S1171</f>
        <v>0.1700814384917077</v>
      </c>
      <c r="E1171" s="3">
        <f>'All coins'!H1171/'All coins'!S1171</f>
        <v>4.791283652830227E-2</v>
      </c>
      <c r="F1171" s="3">
        <f>'All coins'!K1171/'All coins'!S1171</f>
        <v>8.7859759507727633E-2</v>
      </c>
      <c r="G1171" s="3">
        <f>'All coins'!N1171/'All coins'!S1171</f>
        <v>4.7901904595899998E-2</v>
      </c>
      <c r="H1171" s="3"/>
      <c r="I1171" s="4">
        <f t="shared" si="22"/>
        <v>1</v>
      </c>
      <c r="L1171" s="1">
        <f>'All coins'!D1171</f>
        <v>3965.7198538686243</v>
      </c>
      <c r="M1171" s="1">
        <f>'All coins'!G1171</f>
        <v>134.64656816171851</v>
      </c>
      <c r="N1171" s="1">
        <f>'All coins'!J1171</f>
        <v>0.30968984710321795</v>
      </c>
      <c r="O1171" s="1">
        <f>'All coins'!M1171</f>
        <v>55.662946795122899</v>
      </c>
      <c r="P1171" s="1">
        <f>'All coins'!P1171</f>
        <v>131.47669320885515</v>
      </c>
      <c r="Q1171" s="1"/>
      <c r="R1171" s="11">
        <v>1</v>
      </c>
      <c r="S1171" s="11">
        <v>1</v>
      </c>
      <c r="T1171" s="11">
        <v>1</v>
      </c>
      <c r="U1171" s="11">
        <v>1</v>
      </c>
      <c r="V1171" s="11">
        <v>1</v>
      </c>
    </row>
    <row r="1172" spans="1:22" ht="15" thickBot="1" x14ac:dyDescent="0.4">
      <c r="A1172" s="7">
        <v>43540</v>
      </c>
      <c r="C1172" s="3">
        <f>'All coins'!B1172/'All coins'!S1172</f>
        <v>0.57420938532594801</v>
      </c>
      <c r="D1172" s="3">
        <f>'All coins'!E1172/'All coins'!S1172</f>
        <v>0.25140511304098262</v>
      </c>
      <c r="E1172" s="3">
        <f>'All coins'!H1172/'All coins'!S1172</f>
        <v>3.5014306040314989E-2</v>
      </c>
      <c r="F1172" s="3">
        <f>'All coins'!K1172/'All coins'!S1172</f>
        <v>7.9105462929764503E-2</v>
      </c>
      <c r="G1172" s="3">
        <f>'All coins'!N1172/'All coins'!S1172</f>
        <v>6.0265732662989957E-2</v>
      </c>
      <c r="H1172" s="3"/>
      <c r="I1172" s="4">
        <f t="shared" si="22"/>
        <v>1</v>
      </c>
      <c r="L1172" s="1">
        <f>'All coins'!D1172</f>
        <v>3949.3241425699075</v>
      </c>
      <c r="M1172" s="1">
        <f>'All coins'!G1172</f>
        <v>139.30748912575208</v>
      </c>
      <c r="N1172" s="1">
        <f>'All coins'!J1172</f>
        <v>0.3131372161899979</v>
      </c>
      <c r="O1172" s="1">
        <f>'All coins'!M1172</f>
        <v>58.146526405966313</v>
      </c>
      <c r="P1172" s="1">
        <f>'All coins'!P1172</f>
        <v>142.51238003840467</v>
      </c>
      <c r="Q1172" s="1"/>
      <c r="R1172" s="11">
        <v>1</v>
      </c>
      <c r="S1172" s="11">
        <v>1</v>
      </c>
      <c r="T1172" s="11">
        <v>1</v>
      </c>
      <c r="U1172" s="11">
        <v>1</v>
      </c>
      <c r="V1172" s="11">
        <v>1</v>
      </c>
    </row>
    <row r="1173" spans="1:22" ht="15" thickBot="1" x14ac:dyDescent="0.4">
      <c r="A1173" s="6">
        <v>43541</v>
      </c>
      <c r="C1173" s="3">
        <f>'All coins'!B1173/'All coins'!S1173</f>
        <v>0.58113971939983944</v>
      </c>
      <c r="D1173" s="3">
        <f>'All coins'!E1173/'All coins'!S1173</f>
        <v>0.15132553694593448</v>
      </c>
      <c r="E1173" s="3">
        <f>'All coins'!H1173/'All coins'!S1173</f>
        <v>5.3813398902464504E-2</v>
      </c>
      <c r="F1173" s="3">
        <f>'All coins'!K1173/'All coins'!S1173</f>
        <v>0.11582039946466832</v>
      </c>
      <c r="G1173" s="3">
        <f>'All coins'!N1173/'All coins'!S1173</f>
        <v>9.7900945287093311E-2</v>
      </c>
      <c r="H1173" s="3"/>
      <c r="I1173" s="4">
        <f t="shared" si="22"/>
        <v>1</v>
      </c>
      <c r="L1173" s="1">
        <f>'All coins'!D1173</f>
        <v>4080.6985143865008</v>
      </c>
      <c r="M1173" s="1">
        <f>'All coins'!G1173</f>
        <v>139.42087120902977</v>
      </c>
      <c r="N1173" s="1">
        <f>'All coins'!J1173</f>
        <v>0.31740014573614794</v>
      </c>
      <c r="O1173" s="1">
        <f>'All coins'!M1173</f>
        <v>60.928389466848316</v>
      </c>
      <c r="P1173" s="1">
        <f>'All coins'!P1173</f>
        <v>154.93487148831858</v>
      </c>
      <c r="Q1173" s="1"/>
      <c r="R1173" s="11">
        <v>1</v>
      </c>
      <c r="S1173" s="11">
        <v>1</v>
      </c>
      <c r="T1173" s="11">
        <v>1</v>
      </c>
      <c r="U1173" s="11">
        <v>1</v>
      </c>
      <c r="V1173" s="11">
        <v>1</v>
      </c>
    </row>
    <row r="1174" spans="1:22" ht="15" thickBot="1" x14ac:dyDescent="0.4">
      <c r="A1174" s="7">
        <v>43542</v>
      </c>
      <c r="C1174" s="3">
        <f>'All coins'!B1174/'All coins'!S1174</f>
        <v>0.62429367207170727</v>
      </c>
      <c r="D1174" s="3">
        <f>'All coins'!E1174/'All coins'!S1174</f>
        <v>0.19460077176758159</v>
      </c>
      <c r="E1174" s="3">
        <f>'All coins'!H1174/'All coins'!S1174</f>
        <v>3.5370609758473816E-2</v>
      </c>
      <c r="F1174" s="3">
        <f>'All coins'!K1174/'All coins'!S1174</f>
        <v>6.9540558698388419E-2</v>
      </c>
      <c r="G1174" s="3">
        <f>'All coins'!N1174/'All coins'!S1174</f>
        <v>7.6194387703848801E-2</v>
      </c>
      <c r="H1174" s="3"/>
      <c r="I1174" s="4">
        <f t="shared" si="22"/>
        <v>0.99999999999999989</v>
      </c>
      <c r="L1174" s="1">
        <f>'All coins'!D1174</f>
        <v>4214.6767290516345</v>
      </c>
      <c r="M1174" s="1">
        <f>'All coins'!G1174</f>
        <v>137.3460597776662</v>
      </c>
      <c r="N1174" s="1">
        <f>'All coins'!J1174</f>
        <v>0.31400359846079723</v>
      </c>
      <c r="O1174" s="1">
        <f>'All coins'!M1174</f>
        <v>60.299954387048068</v>
      </c>
      <c r="P1174" s="1">
        <f>'All coins'!P1174</f>
        <v>153.48530913874137</v>
      </c>
      <c r="Q1174" s="1"/>
      <c r="R1174" s="11">
        <v>1</v>
      </c>
      <c r="S1174" s="11">
        <v>1</v>
      </c>
      <c r="T1174" s="11">
        <v>1</v>
      </c>
      <c r="U1174" s="11">
        <v>1</v>
      </c>
      <c r="V1174" s="11">
        <v>1</v>
      </c>
    </row>
    <row r="1175" spans="1:22" ht="15" thickBot="1" x14ac:dyDescent="0.4">
      <c r="A1175" s="6">
        <v>43543</v>
      </c>
      <c r="C1175" s="3">
        <f>'All coins'!B1175/'All coins'!S1175</f>
        <v>0.61271943033953535</v>
      </c>
      <c r="D1175" s="3">
        <f>'All coins'!E1175/'All coins'!S1175</f>
        <v>0.13384970390622733</v>
      </c>
      <c r="E1175" s="3">
        <f>'All coins'!H1175/'All coins'!S1175</f>
        <v>4.4801150689431385E-2</v>
      </c>
      <c r="F1175" s="3">
        <f>'All coins'!K1175/'All coins'!S1175</f>
        <v>9.9037277666867693E-2</v>
      </c>
      <c r="G1175" s="3">
        <f>'All coins'!N1175/'All coins'!S1175</f>
        <v>0.10959243739793836</v>
      </c>
      <c r="H1175" s="3"/>
      <c r="I1175" s="4">
        <f t="shared" si="22"/>
        <v>1</v>
      </c>
      <c r="L1175" s="1">
        <f>'All coins'!D1175</f>
        <v>4066.2249783866714</v>
      </c>
      <c r="M1175" s="1">
        <f>'All coins'!G1175</f>
        <v>137.88324067056828</v>
      </c>
      <c r="N1175" s="1">
        <f>'All coins'!J1175</f>
        <v>0.31342423045795803</v>
      </c>
      <c r="O1175" s="1">
        <f>'All coins'!M1175</f>
        <v>59.036003788442599</v>
      </c>
      <c r="P1175" s="1">
        <f>'All coins'!P1175</f>
        <v>160.25885228550305</v>
      </c>
      <c r="Q1175" s="1"/>
      <c r="R1175" s="11">
        <v>1</v>
      </c>
      <c r="S1175" s="11">
        <v>1</v>
      </c>
      <c r="T1175" s="11">
        <v>1</v>
      </c>
      <c r="U1175" s="11">
        <v>1</v>
      </c>
      <c r="V1175" s="11">
        <v>1</v>
      </c>
    </row>
    <row r="1176" spans="1:22" ht="15" thickBot="1" x14ac:dyDescent="0.4">
      <c r="A1176" s="7">
        <v>43544</v>
      </c>
      <c r="C1176" s="3">
        <f>'All coins'!B1176/'All coins'!S1176</f>
        <v>0.69861176292188609</v>
      </c>
      <c r="D1176" s="3">
        <f>'All coins'!E1176/'All coins'!S1176</f>
        <v>0.13484365037853185</v>
      </c>
      <c r="E1176" s="3">
        <f>'All coins'!H1176/'All coins'!S1176</f>
        <v>4.1164584793033573E-2</v>
      </c>
      <c r="F1176" s="3">
        <f>'All coins'!K1176/'All coins'!S1176</f>
        <v>7.3262280259993359E-2</v>
      </c>
      <c r="G1176" s="3">
        <f>'All coins'!N1176/'All coins'!S1176</f>
        <v>5.2117721646555051E-2</v>
      </c>
      <c r="H1176" s="3"/>
      <c r="I1176" s="4">
        <f t="shared" si="22"/>
        <v>0.99999999999999989</v>
      </c>
      <c r="L1176" s="1">
        <f>'All coins'!D1176</f>
        <v>4135.2275159662895</v>
      </c>
      <c r="M1176" s="1">
        <f>'All coins'!G1176</f>
        <v>138.73440906777824</v>
      </c>
      <c r="N1176" s="1">
        <f>'All coins'!J1176</f>
        <v>0.31513438271408784</v>
      </c>
      <c r="O1176" s="1">
        <f>'All coins'!M1176</f>
        <v>59.346453810646501</v>
      </c>
      <c r="P1176" s="1">
        <f>'All coins'!P1176</f>
        <v>159.65377878351379</v>
      </c>
      <c r="Q1176" s="1"/>
      <c r="R1176" s="11">
        <v>1</v>
      </c>
      <c r="S1176" s="11">
        <v>1</v>
      </c>
      <c r="T1176" s="11">
        <v>1</v>
      </c>
      <c r="U1176" s="11">
        <v>1</v>
      </c>
      <c r="V1176" s="11">
        <v>1</v>
      </c>
    </row>
    <row r="1177" spans="1:22" ht="15" thickBot="1" x14ac:dyDescent="0.4">
      <c r="A1177" s="6">
        <v>43545</v>
      </c>
      <c r="C1177" s="3">
        <f>'All coins'!B1177/'All coins'!S1177</f>
        <v>0.6849543178887233</v>
      </c>
      <c r="D1177" s="3">
        <f>'All coins'!E1177/'All coins'!S1177</f>
        <v>0.14961611274688622</v>
      </c>
      <c r="E1177" s="3">
        <f>'All coins'!H1177/'All coins'!S1177</f>
        <v>5.42313577914421E-2</v>
      </c>
      <c r="F1177" s="3">
        <f>'All coins'!K1177/'All coins'!S1177</f>
        <v>7.4653116339381362E-2</v>
      </c>
      <c r="G1177" s="3">
        <f>'All coins'!N1177/'All coins'!S1177</f>
        <v>3.6545095233566999E-2</v>
      </c>
      <c r="H1177" s="3"/>
      <c r="I1177" s="4">
        <f t="shared" si="22"/>
        <v>0.99999999999999989</v>
      </c>
      <c r="L1177" s="1">
        <f>'All coins'!D1177</f>
        <v>4222.3654763873428</v>
      </c>
      <c r="M1177" s="1">
        <f>'All coins'!G1177</f>
        <v>135.97852009760317</v>
      </c>
      <c r="N1177" s="1">
        <f>'All coins'!J1177</f>
        <v>0.31638655783797887</v>
      </c>
      <c r="O1177" s="1">
        <f>'All coins'!M1177</f>
        <v>60.141431771840423</v>
      </c>
      <c r="P1177" s="1">
        <f>'All coins'!P1177</f>
        <v>158.24499555091927</v>
      </c>
      <c r="Q1177" s="1"/>
      <c r="R1177" s="11">
        <v>1</v>
      </c>
      <c r="S1177" s="11">
        <v>1</v>
      </c>
      <c r="T1177" s="11">
        <v>1</v>
      </c>
      <c r="U1177" s="11">
        <v>1</v>
      </c>
      <c r="V1177" s="11">
        <v>1</v>
      </c>
    </row>
    <row r="1178" spans="1:22" ht="15" thickBot="1" x14ac:dyDescent="0.4">
      <c r="A1178" s="7">
        <v>43546</v>
      </c>
      <c r="C1178" s="3">
        <f>'All coins'!B1178/'All coins'!S1178</f>
        <v>0.70940664502858508</v>
      </c>
      <c r="D1178" s="3">
        <f>'All coins'!E1178/'All coins'!S1178</f>
        <v>9.9314799363787815E-2</v>
      </c>
      <c r="E1178" s="3">
        <f>'All coins'!H1178/'All coins'!S1178</f>
        <v>6.0164933263439087E-2</v>
      </c>
      <c r="F1178" s="3">
        <f>'All coins'!K1178/'All coins'!S1178</f>
        <v>6.1527908041499553E-2</v>
      </c>
      <c r="G1178" s="3">
        <f>'All coins'!N1178/'All coins'!S1178</f>
        <v>6.9585714302688645E-2</v>
      </c>
      <c r="H1178" s="3"/>
      <c r="I1178" s="4">
        <f t="shared" si="22"/>
        <v>1.0000000000000002</v>
      </c>
      <c r="L1178" s="1">
        <f>'All coins'!D1178</f>
        <v>4212.9970581842672</v>
      </c>
      <c r="M1178" s="1">
        <f>'All coins'!G1178</f>
        <v>135.08721563462953</v>
      </c>
      <c r="N1178" s="1">
        <f>'All coins'!J1178</f>
        <v>0.30860179536893156</v>
      </c>
      <c r="O1178" s="1">
        <f>'All coins'!M1178</f>
        <v>58.435272582634184</v>
      </c>
      <c r="P1178" s="1">
        <f>'All coins'!P1178</f>
        <v>152.48879038770215</v>
      </c>
      <c r="Q1178" s="1"/>
      <c r="R1178" s="11">
        <v>1</v>
      </c>
      <c r="S1178" s="11">
        <v>1</v>
      </c>
      <c r="T1178" s="11">
        <v>1</v>
      </c>
      <c r="U1178" s="11">
        <v>1</v>
      </c>
      <c r="V1178" s="11">
        <v>1</v>
      </c>
    </row>
    <row r="1179" spans="1:22" ht="15" thickBot="1" x14ac:dyDescent="0.4">
      <c r="A1179" s="6">
        <v>43547</v>
      </c>
      <c r="C1179" s="3">
        <f>'All coins'!B1179/'All coins'!S1179</f>
        <v>0.75132591143101224</v>
      </c>
      <c r="D1179" s="3">
        <f>'All coins'!E1179/'All coins'!S1179</f>
        <v>0.11361974322347511</v>
      </c>
      <c r="E1179" s="3">
        <f>'All coins'!H1179/'All coins'!S1179</f>
        <v>4.5983471419463275E-2</v>
      </c>
      <c r="F1179" s="3">
        <f>'All coins'!K1179/'All coins'!S1179</f>
        <v>5.4740750509198563E-2</v>
      </c>
      <c r="G1179" s="3">
        <f>'All coins'!N1179/'All coins'!S1179</f>
        <v>3.4330123416850829E-2</v>
      </c>
      <c r="H1179" s="3"/>
      <c r="I1179" s="4">
        <f t="shared" si="22"/>
        <v>1</v>
      </c>
      <c r="L1179" s="1">
        <f>'All coins'!D1179</f>
        <v>4780.5851167420687</v>
      </c>
      <c r="M1179" s="1">
        <f>'All coins'!G1179</f>
        <v>136.38535357755649</v>
      </c>
      <c r="N1179" s="1">
        <f>'All coins'!J1179</f>
        <v>0.30976009792390979</v>
      </c>
      <c r="O1179" s="1">
        <f>'All coins'!M1179</f>
        <v>59.185377057334421</v>
      </c>
      <c r="P1179" s="1">
        <f>'All coins'!P1179</f>
        <v>155.99646213740471</v>
      </c>
      <c r="Q1179" s="1"/>
      <c r="R1179" s="11">
        <v>1</v>
      </c>
      <c r="S1179" s="11">
        <v>1</v>
      </c>
      <c r="T1179" s="11">
        <v>1</v>
      </c>
      <c r="U1179" s="11">
        <v>1</v>
      </c>
      <c r="V1179" s="11">
        <v>1</v>
      </c>
    </row>
    <row r="1180" spans="1:22" ht="15" thickBot="1" x14ac:dyDescent="0.4">
      <c r="A1180" s="7">
        <v>43548</v>
      </c>
      <c r="C1180" s="3">
        <f>'All coins'!B1180/'All coins'!S1180</f>
        <v>0.6833820613370053</v>
      </c>
      <c r="D1180" s="3">
        <f>'All coins'!E1180/'All coins'!S1180</f>
        <v>0.11791261793407365</v>
      </c>
      <c r="E1180" s="3">
        <f>'All coins'!H1180/'All coins'!S1180</f>
        <v>3.4776900592146304E-2</v>
      </c>
      <c r="F1180" s="3">
        <f>'All coins'!K1180/'All coins'!S1180</f>
        <v>7.2382206504397764E-2</v>
      </c>
      <c r="G1180" s="3">
        <f>'All coins'!N1180/'All coins'!S1180</f>
        <v>9.1546213632376916E-2</v>
      </c>
      <c r="H1180" s="3"/>
      <c r="I1180" s="4">
        <f t="shared" si="22"/>
        <v>0.99999999999999989</v>
      </c>
      <c r="L1180" s="1">
        <f>'All coins'!D1180</f>
        <v>4643.8294390493911</v>
      </c>
      <c r="M1180" s="1">
        <f>'All coins'!G1180</f>
        <v>135.84601059150935</v>
      </c>
      <c r="N1180" s="1">
        <f>'All coins'!J1180</f>
        <v>0.30986747159190758</v>
      </c>
      <c r="O1180" s="1">
        <f>'All coins'!M1180</f>
        <v>60.467529250550271</v>
      </c>
      <c r="P1180" s="1">
        <f>'All coins'!P1180</f>
        <v>165.35683556484022</v>
      </c>
      <c r="Q1180" s="1"/>
      <c r="R1180" s="11">
        <v>1</v>
      </c>
      <c r="S1180" s="11">
        <v>1</v>
      </c>
      <c r="T1180" s="11">
        <v>1</v>
      </c>
      <c r="U1180" s="11">
        <v>1</v>
      </c>
      <c r="V1180" s="11">
        <v>1</v>
      </c>
    </row>
    <row r="1181" spans="1:22" ht="15" thickBot="1" x14ac:dyDescent="0.4">
      <c r="A1181" s="6">
        <v>43549</v>
      </c>
      <c r="C1181" s="3">
        <f>'All coins'!B1181/'All coins'!S1181</f>
        <v>0.69808953053163691</v>
      </c>
      <c r="D1181" s="3">
        <f>'All coins'!E1181/'All coins'!S1181</f>
        <v>0.15446275215320279</v>
      </c>
      <c r="E1181" s="3">
        <f>'All coins'!H1181/'All coins'!S1181</f>
        <v>3.8124824105831803E-2</v>
      </c>
      <c r="F1181" s="3">
        <f>'All coins'!K1181/'All coins'!S1181</f>
        <v>5.4045583524375468E-2</v>
      </c>
      <c r="G1181" s="3">
        <f>'All coins'!N1181/'All coins'!S1181</f>
        <v>5.5277309684953063E-2</v>
      </c>
      <c r="H1181" s="3"/>
      <c r="I1181" s="4">
        <f t="shared" si="22"/>
        <v>1.0000000000000002</v>
      </c>
      <c r="L1181" s="1">
        <f>'All coins'!D1181</f>
        <v>4764.575554181506</v>
      </c>
      <c r="M1181" s="1">
        <f>'All coins'!G1181</f>
        <v>134.29900965686815</v>
      </c>
      <c r="N1181" s="1">
        <f>'All coins'!J1181</f>
        <v>0.30622075314912434</v>
      </c>
      <c r="O1181" s="1">
        <f>'All coins'!M1181</f>
        <v>59.505224750818464</v>
      </c>
      <c r="P1181" s="1">
        <f>'All coins'!P1181</f>
        <v>163.45061136294257</v>
      </c>
      <c r="Q1181" s="1"/>
      <c r="R1181" s="11">
        <v>1</v>
      </c>
      <c r="S1181" s="11">
        <v>1</v>
      </c>
      <c r="T1181" s="11">
        <v>1</v>
      </c>
      <c r="U1181" s="11">
        <v>1</v>
      </c>
      <c r="V1181" s="11">
        <v>1</v>
      </c>
    </row>
    <row r="1182" spans="1:22" ht="15" thickBot="1" x14ac:dyDescent="0.4">
      <c r="A1182" s="7">
        <v>43550</v>
      </c>
      <c r="C1182" s="3">
        <f>'All coins'!B1182/'All coins'!S1182</f>
        <v>0.72463412396851945</v>
      </c>
      <c r="D1182" s="3">
        <f>'All coins'!E1182/'All coins'!S1182</f>
        <v>0.1042199007766454</v>
      </c>
      <c r="E1182" s="3">
        <f>'All coins'!H1182/'All coins'!S1182</f>
        <v>5.0807599112461299E-2</v>
      </c>
      <c r="F1182" s="3">
        <f>'All coins'!K1182/'All coins'!S1182</f>
        <v>5.8710902908478635E-2</v>
      </c>
      <c r="G1182" s="3">
        <f>'All coins'!N1182/'All coins'!S1182</f>
        <v>6.1627473233895211E-2</v>
      </c>
      <c r="H1182" s="3"/>
      <c r="I1182" s="4">
        <f t="shared" si="22"/>
        <v>1.0000000000000002</v>
      </c>
      <c r="L1182" s="1">
        <f>'All coins'!D1182</f>
        <v>4272.2948371499424</v>
      </c>
      <c r="M1182" s="1">
        <f>'All coins'!G1182</f>
        <v>133.46544231370012</v>
      </c>
      <c r="N1182" s="1">
        <f>'All coins'!J1182</f>
        <v>0.30082142248677318</v>
      </c>
      <c r="O1182" s="1">
        <f>'All coins'!M1182</f>
        <v>58.658634748709922</v>
      </c>
      <c r="P1182" s="1">
        <f>'All coins'!P1182</f>
        <v>158.77561452972412</v>
      </c>
      <c r="Q1182" s="1"/>
      <c r="R1182" s="11">
        <v>1</v>
      </c>
      <c r="S1182" s="11">
        <v>1</v>
      </c>
      <c r="T1182" s="11">
        <v>1</v>
      </c>
      <c r="U1182" s="11">
        <v>1</v>
      </c>
      <c r="V1182" s="11">
        <v>1</v>
      </c>
    </row>
    <row r="1183" spans="1:22" ht="15" thickBot="1" x14ac:dyDescent="0.4">
      <c r="A1183" s="6">
        <v>43551</v>
      </c>
      <c r="C1183" s="3">
        <f>'All coins'!B1183/'All coins'!S1183</f>
        <v>0.65764587309533029</v>
      </c>
      <c r="D1183" s="3">
        <f>'All coins'!E1183/'All coins'!S1183</f>
        <v>0.17744545884538873</v>
      </c>
      <c r="E1183" s="3">
        <f>'All coins'!H1183/'All coins'!S1183</f>
        <v>6.9033939173499551E-2</v>
      </c>
      <c r="F1183" s="3">
        <f>'All coins'!K1183/'All coins'!S1183</f>
        <v>5.4059150035541834E-2</v>
      </c>
      <c r="G1183" s="3">
        <f>'All coins'!N1183/'All coins'!S1183</f>
        <v>4.181557885023951E-2</v>
      </c>
      <c r="H1183" s="3"/>
      <c r="I1183" s="4">
        <f t="shared" si="22"/>
        <v>1</v>
      </c>
      <c r="L1183" s="1">
        <f>'All coins'!D1183</f>
        <v>4408.1866629853721</v>
      </c>
      <c r="M1183" s="1">
        <f>'All coins'!G1183</f>
        <v>137.50793473057786</v>
      </c>
      <c r="N1183" s="1">
        <f>'All coins'!J1183</f>
        <v>0.30083520553016169</v>
      </c>
      <c r="O1183" s="1">
        <f>'All coins'!M1183</f>
        <v>58.414186647395326</v>
      </c>
      <c r="P1183" s="1">
        <f>'All coins'!P1183</f>
        <v>158.16229384087177</v>
      </c>
      <c r="Q1183" s="1"/>
      <c r="R1183" s="11">
        <v>1</v>
      </c>
      <c r="S1183" s="11">
        <v>1</v>
      </c>
      <c r="T1183" s="11">
        <v>1</v>
      </c>
      <c r="U1183" s="11">
        <v>1</v>
      </c>
      <c r="V1183" s="11">
        <v>1</v>
      </c>
    </row>
    <row r="1184" spans="1:22" ht="15" thickBot="1" x14ac:dyDescent="0.4">
      <c r="A1184" s="7">
        <v>43552</v>
      </c>
      <c r="C1184" s="3">
        <f>'All coins'!B1184/'All coins'!S1184</f>
        <v>0.71330723126422246</v>
      </c>
      <c r="D1184" s="3">
        <f>'All coins'!E1184/'All coins'!S1184</f>
        <v>9.5469795358406259E-2</v>
      </c>
      <c r="E1184" s="3">
        <f>'All coins'!H1184/'All coins'!S1184</f>
        <v>4.8271796221978185E-2</v>
      </c>
      <c r="F1184" s="3">
        <f>'All coins'!K1184/'All coins'!S1184</f>
        <v>7.5907768964262545E-2</v>
      </c>
      <c r="G1184" s="3">
        <f>'All coins'!N1184/'All coins'!S1184</f>
        <v>6.7043408191130471E-2</v>
      </c>
      <c r="H1184" s="3"/>
      <c r="I1184" s="4">
        <f t="shared" si="22"/>
        <v>1</v>
      </c>
      <c r="L1184" s="1">
        <f>'All coins'!D1184</f>
        <v>4475.6464467017522</v>
      </c>
      <c r="M1184" s="1">
        <f>'All coins'!G1184</f>
        <v>138.34631358043958</v>
      </c>
      <c r="N1184" s="1">
        <f>'All coins'!J1184</f>
        <v>0.30855119317166668</v>
      </c>
      <c r="O1184" s="1">
        <f>'All coins'!M1184</f>
        <v>61.262308653067294</v>
      </c>
      <c r="P1184" s="1">
        <f>'All coins'!P1184</f>
        <v>170.11495618073349</v>
      </c>
      <c r="Q1184" s="1"/>
      <c r="R1184" s="11">
        <v>1</v>
      </c>
      <c r="S1184" s="11">
        <v>1</v>
      </c>
      <c r="T1184" s="11">
        <v>1</v>
      </c>
      <c r="U1184" s="11">
        <v>1</v>
      </c>
      <c r="V1184" s="11">
        <v>1</v>
      </c>
    </row>
    <row r="1185" spans="1:22" ht="15" thickBot="1" x14ac:dyDescent="0.4">
      <c r="A1185" s="6">
        <v>43553</v>
      </c>
      <c r="C1185" s="3">
        <f>'All coins'!B1185/'All coins'!S1185</f>
        <v>0.69128593320645293</v>
      </c>
      <c r="D1185" s="3">
        <f>'All coins'!E1185/'All coins'!S1185</f>
        <v>0.17882260830305255</v>
      </c>
      <c r="E1185" s="3">
        <f>'All coins'!H1185/'All coins'!S1185</f>
        <v>4.5347157474505989E-2</v>
      </c>
      <c r="F1185" s="3">
        <f>'All coins'!K1185/'All coins'!S1185</f>
        <v>4.5775856306759302E-2</v>
      </c>
      <c r="G1185" s="3">
        <f>'All coins'!N1185/'All coins'!S1185</f>
        <v>3.8768444709229397E-2</v>
      </c>
      <c r="H1185" s="3"/>
      <c r="I1185" s="4">
        <f t="shared" si="22"/>
        <v>1.0000000000000002</v>
      </c>
      <c r="L1185" s="1">
        <f>'All coins'!D1185</f>
        <v>4159.2200022980987</v>
      </c>
      <c r="M1185" s="1">
        <f>'All coins'!G1185</f>
        <v>141.52050254645482</v>
      </c>
      <c r="N1185" s="1">
        <f>'All coins'!J1185</f>
        <v>0.30492475161377508</v>
      </c>
      <c r="O1185" s="1">
        <f>'All coins'!M1185</f>
        <v>60.237873135178368</v>
      </c>
      <c r="P1185" s="1">
        <f>'All coins'!P1185</f>
        <v>167.10526658466992</v>
      </c>
      <c r="Q1185" s="1"/>
      <c r="R1185" s="11">
        <v>1</v>
      </c>
      <c r="S1185" s="11">
        <v>1</v>
      </c>
      <c r="T1185" s="11">
        <v>1</v>
      </c>
      <c r="U1185" s="11">
        <v>1</v>
      </c>
      <c r="V1185" s="11">
        <v>1</v>
      </c>
    </row>
    <row r="1186" spans="1:22" ht="15" thickBot="1" x14ac:dyDescent="0.4">
      <c r="A1186" s="7">
        <v>43554</v>
      </c>
      <c r="C1186" s="3">
        <f>'All coins'!B1186/'All coins'!S1186</f>
        <v>0.73774349878838641</v>
      </c>
      <c r="D1186" s="3">
        <f>'All coins'!E1186/'All coins'!S1186</f>
        <v>0.13265361523546981</v>
      </c>
      <c r="E1186" s="3">
        <f>'All coins'!H1186/'All coins'!S1186</f>
        <v>4.8192544209921633E-2</v>
      </c>
      <c r="F1186" s="3">
        <f>'All coins'!K1186/'All coins'!S1186</f>
        <v>4.9717358748960321E-2</v>
      </c>
      <c r="G1186" s="3">
        <f>'All coins'!N1186/'All coins'!S1186</f>
        <v>3.1692983017261832E-2</v>
      </c>
      <c r="H1186" s="3"/>
      <c r="I1186" s="4">
        <f t="shared" si="22"/>
        <v>1</v>
      </c>
      <c r="L1186" s="1">
        <f>'All coins'!D1186</f>
        <v>4345.8534426946671</v>
      </c>
      <c r="M1186" s="1">
        <f>'All coins'!G1186</f>
        <v>142.53882220867425</v>
      </c>
      <c r="N1186" s="1">
        <f>'All coins'!J1186</f>
        <v>0.3071262072578001</v>
      </c>
      <c r="O1186" s="1">
        <f>'All coins'!M1186</f>
        <v>61.217838710563306</v>
      </c>
      <c r="P1186" s="1">
        <f>'All coins'!P1186</f>
        <v>169.98825342202491</v>
      </c>
      <c r="Q1186" s="1"/>
      <c r="R1186" s="11">
        <v>1</v>
      </c>
      <c r="S1186" s="11">
        <v>1</v>
      </c>
      <c r="T1186" s="11">
        <v>1</v>
      </c>
      <c r="U1186" s="11">
        <v>1</v>
      </c>
      <c r="V1186" s="11">
        <v>1</v>
      </c>
    </row>
    <row r="1187" spans="1:22" ht="15" thickBot="1" x14ac:dyDescent="0.4">
      <c r="A1187" s="6">
        <v>43555</v>
      </c>
      <c r="C1187" s="3">
        <f>'All coins'!B1187/'All coins'!S1187</f>
        <v>0.68632839726990558</v>
      </c>
      <c r="D1187" s="3">
        <f>'All coins'!E1187/'All coins'!S1187</f>
        <v>0.12544505632669842</v>
      </c>
      <c r="E1187" s="3">
        <f>'All coins'!H1187/'All coins'!S1187</f>
        <v>7.6317723279551775E-2</v>
      </c>
      <c r="F1187" s="3">
        <f>'All coins'!K1187/'All coins'!S1187</f>
        <v>6.7989041974455655E-2</v>
      </c>
      <c r="G1187" s="3">
        <f>'All coins'!N1187/'All coins'!S1187</f>
        <v>4.3919781149388701E-2</v>
      </c>
      <c r="H1187" s="3"/>
      <c r="I1187" s="4">
        <f t="shared" si="22"/>
        <v>1.0000000000000002</v>
      </c>
      <c r="L1187" s="1">
        <f>'All coins'!D1187</f>
        <v>4431.4338413793485</v>
      </c>
      <c r="M1187" s="1">
        <f>'All coins'!G1187</f>
        <v>142.05932768596702</v>
      </c>
      <c r="N1187" s="1">
        <f>'All coins'!J1187</f>
        <v>0.31006039749670022</v>
      </c>
      <c r="O1187" s="1">
        <f>'All coins'!M1187</f>
        <v>60.255154498186378</v>
      </c>
      <c r="P1187" s="1">
        <f>'All coins'!P1187</f>
        <v>166.69286647625833</v>
      </c>
      <c r="Q1187" s="1"/>
      <c r="R1187" s="11">
        <v>1</v>
      </c>
      <c r="S1187" s="11">
        <v>1</v>
      </c>
      <c r="T1187" s="11">
        <v>1</v>
      </c>
      <c r="U1187" s="11">
        <v>1</v>
      </c>
      <c r="V1187" s="11">
        <v>1</v>
      </c>
    </row>
    <row r="1188" spans="1:22" ht="15" thickBot="1" x14ac:dyDescent="0.4">
      <c r="A1188" s="7">
        <v>43556</v>
      </c>
      <c r="C1188" s="3">
        <f>'All coins'!B1188/'All coins'!S1188</f>
        <v>0.69861456142526224</v>
      </c>
      <c r="D1188" s="3">
        <f>'All coins'!E1188/'All coins'!S1188</f>
        <v>0.18479041800232929</v>
      </c>
      <c r="E1188" s="3">
        <f>'All coins'!H1188/'All coins'!S1188</f>
        <v>4.4797205087160591E-2</v>
      </c>
      <c r="F1188" s="3">
        <f>'All coins'!K1188/'All coins'!S1188</f>
        <v>4.3887761406996531E-2</v>
      </c>
      <c r="G1188" s="3">
        <f>'All coins'!N1188/'All coins'!S1188</f>
        <v>2.7910054078251451E-2</v>
      </c>
      <c r="H1188" s="3"/>
      <c r="I1188" s="4">
        <f t="shared" si="22"/>
        <v>1.0000000000000002</v>
      </c>
      <c r="L1188" s="1">
        <f>'All coins'!D1188</f>
        <v>4366.7415680774857</v>
      </c>
      <c r="M1188" s="1">
        <f>'All coins'!G1188</f>
        <v>141.52784741959763</v>
      </c>
      <c r="N1188" s="1">
        <f>'All coins'!J1188</f>
        <v>0.30830143155469802</v>
      </c>
      <c r="O1188" s="1">
        <f>'All coins'!M1188</f>
        <v>60.373321447940278</v>
      </c>
      <c r="P1188" s="1">
        <f>'All coins'!P1188</f>
        <v>168.56599477891237</v>
      </c>
      <c r="Q1188" s="1"/>
      <c r="R1188" s="11">
        <v>1</v>
      </c>
      <c r="S1188" s="11">
        <v>1</v>
      </c>
      <c r="T1188" s="11">
        <v>1</v>
      </c>
      <c r="U1188" s="11">
        <v>1</v>
      </c>
      <c r="V1188" s="11">
        <v>1</v>
      </c>
    </row>
    <row r="1189" spans="1:22" ht="15" thickBot="1" x14ac:dyDescent="0.4">
      <c r="A1189" s="6">
        <v>43557</v>
      </c>
      <c r="C1189" s="3">
        <f>'All coins'!B1189/'All coins'!S1189</f>
        <v>0.61615428301484176</v>
      </c>
      <c r="D1189" s="3">
        <f>'All coins'!E1189/'All coins'!S1189</f>
        <v>0.3210166033198058</v>
      </c>
      <c r="E1189" s="3">
        <f>'All coins'!H1189/'All coins'!S1189</f>
        <v>2.729573066452206E-2</v>
      </c>
      <c r="F1189" s="3">
        <f>'All coins'!K1189/'All coins'!S1189</f>
        <v>2.0825119248132854E-2</v>
      </c>
      <c r="G1189" s="3">
        <f>'All coins'!N1189/'All coins'!S1189</f>
        <v>1.4708263752697594E-2</v>
      </c>
      <c r="H1189" s="3"/>
      <c r="I1189" s="4">
        <f t="shared" si="22"/>
        <v>1</v>
      </c>
      <c r="L1189" s="1">
        <f>'All coins'!D1189</f>
        <v>4501.9482283970283</v>
      </c>
      <c r="M1189" s="1">
        <f>'All coins'!G1189</f>
        <v>162.23039335911429</v>
      </c>
      <c r="N1189" s="1">
        <f>'All coins'!J1189</f>
        <v>0.31184153109474716</v>
      </c>
      <c r="O1189" s="1">
        <f>'All coins'!M1189</f>
        <v>60.403659743271234</v>
      </c>
      <c r="P1189" s="1">
        <f>'All coins'!P1189</f>
        <v>167.29543907421541</v>
      </c>
      <c r="Q1189" s="1"/>
      <c r="R1189" s="11">
        <v>1</v>
      </c>
      <c r="S1189" s="11">
        <v>1</v>
      </c>
      <c r="T1189" s="11">
        <v>1</v>
      </c>
      <c r="U1189" s="11">
        <v>1</v>
      </c>
      <c r="V1189" s="11">
        <v>1</v>
      </c>
    </row>
    <row r="1190" spans="1:22" ht="15" thickBot="1" x14ac:dyDescent="0.4">
      <c r="A1190" s="7">
        <v>43558</v>
      </c>
      <c r="C1190" s="3">
        <f>'All coins'!B1190/'All coins'!S1190</f>
        <v>0.61677983357197586</v>
      </c>
      <c r="D1190" s="3">
        <f>'All coins'!E1190/'All coins'!S1190</f>
        <v>0.17946637659076581</v>
      </c>
      <c r="E1190" s="3">
        <f>'All coins'!H1190/'All coins'!S1190</f>
        <v>5.3289653556267386E-2</v>
      </c>
      <c r="F1190" s="3">
        <f>'All coins'!K1190/'All coins'!S1190</f>
        <v>8.3425652889558263E-2</v>
      </c>
      <c r="G1190" s="3">
        <f>'All coins'!N1190/'All coins'!S1190</f>
        <v>6.7038483391432743E-2</v>
      </c>
      <c r="H1190" s="3"/>
      <c r="I1190" s="4">
        <f t="shared" si="22"/>
        <v>1</v>
      </c>
      <c r="L1190" s="1">
        <f>'All coins'!D1190</f>
        <v>4935.7623091427777</v>
      </c>
      <c r="M1190" s="1">
        <f>'All coins'!G1190</f>
        <v>162.50446974830592</v>
      </c>
      <c r="N1190" s="1">
        <f>'All coins'!J1190</f>
        <v>0.35415519994671452</v>
      </c>
      <c r="O1190" s="1">
        <f>'All coins'!M1190</f>
        <v>77.511079225941799</v>
      </c>
      <c r="P1190" s="1">
        <f>'All coins'!P1190</f>
        <v>242.99536832195619</v>
      </c>
      <c r="Q1190" s="1"/>
      <c r="R1190" s="11">
        <v>1</v>
      </c>
      <c r="S1190" s="11">
        <v>1</v>
      </c>
      <c r="T1190" s="11">
        <v>1</v>
      </c>
      <c r="U1190" s="11">
        <v>1</v>
      </c>
      <c r="V1190" s="11">
        <v>1</v>
      </c>
    </row>
    <row r="1191" spans="1:22" ht="15" thickBot="1" x14ac:dyDescent="0.4">
      <c r="A1191" s="6">
        <v>43559</v>
      </c>
      <c r="C1191" s="3">
        <f>'All coins'!B1191/'All coins'!S1191</f>
        <v>0.49100807069261487</v>
      </c>
      <c r="D1191" s="3">
        <f>'All coins'!E1191/'All coins'!S1191</f>
        <v>9.8774929884471868E-2</v>
      </c>
      <c r="E1191" s="3">
        <f>'All coins'!H1191/'All coins'!S1191</f>
        <v>5.2757236454898465E-2</v>
      </c>
      <c r="F1191" s="3">
        <f>'All coins'!K1191/'All coins'!S1191</f>
        <v>0.15781315997105302</v>
      </c>
      <c r="G1191" s="3">
        <f>'All coins'!N1191/'All coins'!S1191</f>
        <v>0.19964660299696194</v>
      </c>
      <c r="H1191" s="3"/>
      <c r="I1191" s="4">
        <f t="shared" si="22"/>
        <v>1.0000000000000002</v>
      </c>
      <c r="L1191" s="1">
        <f>'All coins'!D1191</f>
        <v>4999.5610608223324</v>
      </c>
      <c r="M1191" s="1">
        <f>'All coins'!G1191</f>
        <v>159.70103126383898</v>
      </c>
      <c r="N1191" s="1">
        <f>'All coins'!J1191</f>
        <v>0.34244467257847855</v>
      </c>
      <c r="O1191" s="1">
        <f>'All coins'!M1191</f>
        <v>85.504762909931941</v>
      </c>
      <c r="P1191" s="1">
        <f>'All coins'!P1191</f>
        <v>301.00954842701464</v>
      </c>
      <c r="Q1191" s="1"/>
      <c r="R1191" s="11">
        <v>1</v>
      </c>
      <c r="S1191" s="11">
        <v>1</v>
      </c>
      <c r="T1191" s="11">
        <v>1</v>
      </c>
      <c r="U1191" s="11">
        <v>1</v>
      </c>
      <c r="V1191" s="11">
        <v>1</v>
      </c>
    </row>
    <row r="1192" spans="1:22" ht="15" thickBot="1" x14ac:dyDescent="0.4">
      <c r="A1192" s="7">
        <v>43560</v>
      </c>
      <c r="C1192" s="3">
        <f>'All coins'!B1192/'All coins'!S1192</f>
        <v>0.52287403322219217</v>
      </c>
      <c r="D1192" s="3">
        <f>'All coins'!E1192/'All coins'!S1192</f>
        <v>0.12959775281740241</v>
      </c>
      <c r="E1192" s="3">
        <f>'All coins'!H1192/'All coins'!S1192</f>
        <v>5.4995797759673185E-2</v>
      </c>
      <c r="F1192" s="3">
        <f>'All coins'!K1192/'All coins'!S1192</f>
        <v>0.10788038273360571</v>
      </c>
      <c r="G1192" s="3">
        <f>'All coins'!N1192/'All coins'!S1192</f>
        <v>0.18465203346712655</v>
      </c>
      <c r="H1192" s="3"/>
      <c r="I1192" s="4">
        <f t="shared" si="22"/>
        <v>1</v>
      </c>
      <c r="L1192" s="1">
        <f>'All coins'!D1192</f>
        <v>4942.2905863859987</v>
      </c>
      <c r="M1192" s="1">
        <f>'All coins'!G1192</f>
        <v>161.86279554848099</v>
      </c>
      <c r="N1192" s="1">
        <f>'All coins'!J1192</f>
        <v>0.33028151131617473</v>
      </c>
      <c r="O1192" s="1">
        <f>'All coins'!M1192</f>
        <v>84.867727746523528</v>
      </c>
      <c r="P1192" s="1">
        <f>'All coins'!P1192</f>
        <v>286.03483120956633</v>
      </c>
      <c r="Q1192" s="1"/>
      <c r="R1192" s="11">
        <v>1</v>
      </c>
      <c r="S1192" s="11">
        <v>1</v>
      </c>
      <c r="T1192" s="11">
        <v>1</v>
      </c>
      <c r="U1192" s="11">
        <v>1</v>
      </c>
      <c r="V1192" s="11">
        <v>1</v>
      </c>
    </row>
    <row r="1193" spans="1:22" ht="15" thickBot="1" x14ac:dyDescent="0.4">
      <c r="A1193" s="6">
        <v>43561</v>
      </c>
      <c r="C1193" s="3">
        <f>'All coins'!B1193/'All coins'!S1193</f>
        <v>0.55581878646401262</v>
      </c>
      <c r="D1193" s="3">
        <f>'All coins'!E1193/'All coins'!S1193</f>
        <v>0.1278137995481986</v>
      </c>
      <c r="E1193" s="3">
        <f>'All coins'!H1193/'All coins'!S1193</f>
        <v>0.13282192191644498</v>
      </c>
      <c r="F1193" s="3">
        <f>'All coins'!K1193/'All coins'!S1193</f>
        <v>8.5169286965141519E-2</v>
      </c>
      <c r="G1193" s="3">
        <f>'All coins'!N1193/'All coins'!S1193</f>
        <v>9.8376205106202305E-2</v>
      </c>
      <c r="H1193" s="3"/>
      <c r="I1193" s="4">
        <f t="shared" si="22"/>
        <v>1</v>
      </c>
      <c r="L1193" s="1">
        <f>'All coins'!D1193</f>
        <v>5097.1065049357994</v>
      </c>
      <c r="M1193" s="1">
        <f>'All coins'!G1193</f>
        <v>165.81337091704131</v>
      </c>
      <c r="N1193" s="1">
        <f>'All coins'!J1193</f>
        <v>0.36330960951708191</v>
      </c>
      <c r="O1193" s="1">
        <f>'All coins'!M1193</f>
        <v>88.812479003226201</v>
      </c>
      <c r="P1193" s="1">
        <f>'All coins'!P1193</f>
        <v>293.81483863650504</v>
      </c>
      <c r="Q1193" s="1"/>
      <c r="R1193" s="11">
        <v>1</v>
      </c>
      <c r="S1193" s="11">
        <v>1</v>
      </c>
      <c r="T1193" s="11">
        <v>1</v>
      </c>
      <c r="U1193" s="11">
        <v>1</v>
      </c>
      <c r="V1193" s="11">
        <v>1</v>
      </c>
    </row>
    <row r="1194" spans="1:22" ht="15" thickBot="1" x14ac:dyDescent="0.4">
      <c r="A1194" s="7">
        <v>43562</v>
      </c>
      <c r="C1194" s="3">
        <f>'All coins'!B1194/'All coins'!S1194</f>
        <v>0.53531573438717972</v>
      </c>
      <c r="D1194" s="3">
        <f>'All coins'!E1194/'All coins'!S1194</f>
        <v>0.12119293665243146</v>
      </c>
      <c r="E1194" s="3">
        <f>'All coins'!H1194/'All coins'!S1194</f>
        <v>5.7449445285198186E-2</v>
      </c>
      <c r="F1194" s="3">
        <f>'All coins'!K1194/'All coins'!S1194</f>
        <v>0.12642159978622783</v>
      </c>
      <c r="G1194" s="3">
        <f>'All coins'!N1194/'All coins'!S1194</f>
        <v>0.15962028388896279</v>
      </c>
      <c r="H1194" s="3"/>
      <c r="I1194" s="4">
        <f t="shared" si="22"/>
        <v>1</v>
      </c>
      <c r="L1194" s="1">
        <f>'All coins'!D1194</f>
        <v>5062.7611507149604</v>
      </c>
      <c r="M1194" s="1">
        <f>'All coins'!G1194</f>
        <v>172.07261188359934</v>
      </c>
      <c r="N1194" s="1">
        <f>'All coins'!J1194</f>
        <v>0.35302966329012919</v>
      </c>
      <c r="O1194" s="1">
        <f>'All coins'!M1194</f>
        <v>92.435622309579188</v>
      </c>
      <c r="P1194" s="1">
        <f>'All coins'!P1194</f>
        <v>306.3436245547972</v>
      </c>
      <c r="Q1194" s="1"/>
      <c r="R1194" s="11">
        <v>1</v>
      </c>
      <c r="S1194" s="11">
        <v>1</v>
      </c>
      <c r="T1194" s="11">
        <v>1</v>
      </c>
      <c r="U1194" s="11">
        <v>1</v>
      </c>
      <c r="V1194" s="11">
        <v>1</v>
      </c>
    </row>
    <row r="1195" spans="1:22" ht="15" thickBot="1" x14ac:dyDescent="0.4">
      <c r="A1195" s="6">
        <v>43563</v>
      </c>
      <c r="C1195" s="3">
        <f>'All coins'!B1195/'All coins'!S1195</f>
        <v>0.5463541394804714</v>
      </c>
      <c r="D1195" s="3">
        <f>'All coins'!E1195/'All coins'!S1195</f>
        <v>0.20403807404399615</v>
      </c>
      <c r="E1195" s="3">
        <f>'All coins'!H1195/'All coins'!S1195</f>
        <v>5.4685936112830291E-2</v>
      </c>
      <c r="F1195" s="3">
        <f>'All coins'!K1195/'All coins'!S1195</f>
        <v>7.2392380830070491E-2</v>
      </c>
      <c r="G1195" s="3">
        <f>'All coins'!N1195/'All coins'!S1195</f>
        <v>0.12252946953263162</v>
      </c>
      <c r="H1195" s="3"/>
      <c r="I1195" s="4">
        <f t="shared" si="22"/>
        <v>1</v>
      </c>
      <c r="L1195" s="1">
        <f>'All coins'!D1195</f>
        <v>5211.0545933892008</v>
      </c>
      <c r="M1195" s="1">
        <f>'All coins'!G1195</f>
        <v>179.79078295096551</v>
      </c>
      <c r="N1195" s="1">
        <f>'All coins'!J1195</f>
        <v>0.36315953654234279</v>
      </c>
      <c r="O1195" s="1">
        <f>'All coins'!M1195</f>
        <v>91.958481943950929</v>
      </c>
      <c r="P1195" s="1">
        <f>'All coins'!P1195</f>
        <v>320.63401035943832</v>
      </c>
      <c r="Q1195" s="1"/>
      <c r="R1195" s="11">
        <v>1</v>
      </c>
      <c r="S1195" s="11">
        <v>1</v>
      </c>
      <c r="T1195" s="11">
        <v>1</v>
      </c>
      <c r="U1195" s="11">
        <v>1</v>
      </c>
      <c r="V1195" s="11">
        <v>1</v>
      </c>
    </row>
    <row r="1196" spans="1:22" ht="15" thickBot="1" x14ac:dyDescent="0.4">
      <c r="A1196" s="7">
        <v>43564</v>
      </c>
      <c r="C1196" s="3">
        <f>'All coins'!B1196/'All coins'!S1196</f>
        <v>0.61063188098555277</v>
      </c>
      <c r="D1196" s="3">
        <f>'All coins'!E1196/'All coins'!S1196</f>
        <v>0.14828767699949838</v>
      </c>
      <c r="E1196" s="3">
        <f>'All coins'!H1196/'All coins'!S1196</f>
        <v>5.9356528732711751E-2</v>
      </c>
      <c r="F1196" s="3">
        <f>'All coins'!K1196/'All coins'!S1196</f>
        <v>7.9279348804675673E-2</v>
      </c>
      <c r="G1196" s="3">
        <f>'All coins'!N1196/'All coins'!S1196</f>
        <v>0.10244456447756142</v>
      </c>
      <c r="H1196" s="3"/>
      <c r="I1196" s="4">
        <f t="shared" si="22"/>
        <v>1</v>
      </c>
      <c r="L1196" s="1">
        <f>'All coins'!D1196</f>
        <v>5275.7239711839939</v>
      </c>
      <c r="M1196" s="1">
        <f>'All coins'!G1196</f>
        <v>178.83017263293314</v>
      </c>
      <c r="N1196" s="1">
        <f>'All coins'!J1196</f>
        <v>0.35862272677788942</v>
      </c>
      <c r="O1196" s="1">
        <f>'All coins'!M1196</f>
        <v>89.517473253962123</v>
      </c>
      <c r="P1196" s="1">
        <f>'All coins'!P1196</f>
        <v>309.91508080831034</v>
      </c>
      <c r="Q1196" s="1"/>
      <c r="R1196" s="11">
        <v>1</v>
      </c>
      <c r="S1196" s="11">
        <v>1</v>
      </c>
      <c r="T1196" s="11">
        <v>1</v>
      </c>
      <c r="U1196" s="11">
        <v>1</v>
      </c>
      <c r="V1196" s="11">
        <v>1</v>
      </c>
    </row>
    <row r="1197" spans="1:22" ht="15" thickBot="1" x14ac:dyDescent="0.4">
      <c r="A1197" s="6">
        <v>43565</v>
      </c>
      <c r="C1197" s="3">
        <f>'All coins'!B1197/'All coins'!S1197</f>
        <v>0.62962279686556966</v>
      </c>
      <c r="D1197" s="3">
        <f>'All coins'!E1197/'All coins'!S1197</f>
        <v>0.21778449955311782</v>
      </c>
      <c r="E1197" s="3">
        <f>'All coins'!H1197/'All coins'!S1197</f>
        <v>4.1103791960959271E-2</v>
      </c>
      <c r="F1197" s="3">
        <f>'All coins'!K1197/'All coins'!S1197</f>
        <v>6.094879917967249E-2</v>
      </c>
      <c r="G1197" s="3">
        <f>'All coins'!N1197/'All coins'!S1197</f>
        <v>5.0540112440680636E-2</v>
      </c>
      <c r="H1197" s="3"/>
      <c r="I1197" s="4">
        <f t="shared" si="22"/>
        <v>0.99999999999999989</v>
      </c>
      <c r="L1197" s="1">
        <f>'All coins'!D1197</f>
        <v>5212.7131964108476</v>
      </c>
      <c r="M1197" s="1">
        <f>'All coins'!G1197</f>
        <v>177.15712471954782</v>
      </c>
      <c r="N1197" s="1">
        <f>'All coins'!J1197</f>
        <v>0.34994890270729778</v>
      </c>
      <c r="O1197" s="1">
        <f>'All coins'!M1197</f>
        <v>86.907498412956727</v>
      </c>
      <c r="P1197" s="1">
        <f>'All coins'!P1197</f>
        <v>295.66203313873211</v>
      </c>
      <c r="Q1197" s="1"/>
      <c r="R1197" s="11">
        <v>1</v>
      </c>
      <c r="S1197" s="11">
        <v>1</v>
      </c>
      <c r="T1197" s="11">
        <v>1</v>
      </c>
      <c r="U1197" s="11">
        <v>1</v>
      </c>
      <c r="V1197" s="11">
        <v>1</v>
      </c>
    </row>
    <row r="1198" spans="1:22" ht="15" thickBot="1" x14ac:dyDescent="0.4">
      <c r="A1198" s="7">
        <v>43566</v>
      </c>
      <c r="C1198" s="3">
        <f>'All coins'!B1198/'All coins'!S1198</f>
        <v>0.68406805517787617</v>
      </c>
      <c r="D1198" s="3">
        <f>'All coins'!E1198/'All coins'!S1198</f>
        <v>0.14799338738878529</v>
      </c>
      <c r="E1198" s="3">
        <f>'All coins'!H1198/'All coins'!S1198</f>
        <v>4.0833871619856327E-2</v>
      </c>
      <c r="F1198" s="3">
        <f>'All coins'!K1198/'All coins'!S1198</f>
        <v>6.3211248762521086E-2</v>
      </c>
      <c r="G1198" s="3">
        <f>'All coins'!N1198/'All coins'!S1198</f>
        <v>6.389343705096108E-2</v>
      </c>
      <c r="H1198" s="3"/>
      <c r="I1198" s="4">
        <f t="shared" si="22"/>
        <v>0.99999999999999989</v>
      </c>
      <c r="L1198" s="1">
        <f>'All coins'!D1198</f>
        <v>5280.7381616732428</v>
      </c>
      <c r="M1198" s="1">
        <f>'All coins'!G1198</f>
        <v>169.8032702358289</v>
      </c>
      <c r="N1198" s="1">
        <f>'All coins'!J1198</f>
        <v>0.35448688555132435</v>
      </c>
      <c r="O1198" s="1">
        <f>'All coins'!M1198</f>
        <v>88.379989449611216</v>
      </c>
      <c r="P1198" s="1">
        <f>'All coins'!P1198</f>
        <v>304.83480769369385</v>
      </c>
      <c r="Q1198" s="1"/>
      <c r="R1198" s="11">
        <v>1</v>
      </c>
      <c r="S1198" s="11">
        <v>1</v>
      </c>
      <c r="T1198" s="11">
        <v>1</v>
      </c>
      <c r="U1198" s="11">
        <v>1</v>
      </c>
      <c r="V1198" s="11">
        <v>1</v>
      </c>
    </row>
    <row r="1199" spans="1:22" ht="15" thickBot="1" x14ac:dyDescent="0.4">
      <c r="A1199" s="6">
        <v>43567</v>
      </c>
      <c r="C1199" s="3">
        <f>'All coins'!B1199/'All coins'!S1199</f>
        <v>0.60753502568358475</v>
      </c>
      <c r="D1199" s="3">
        <f>'All coins'!E1199/'All coins'!S1199</f>
        <v>0.12043425588840577</v>
      </c>
      <c r="E1199" s="3">
        <f>'All coins'!H1199/'All coins'!S1199</f>
        <v>6.0588526064047833E-2</v>
      </c>
      <c r="F1199" s="3">
        <f>'All coins'!K1199/'All coins'!S1199</f>
        <v>0.10408056847296364</v>
      </c>
      <c r="G1199" s="3">
        <f>'All coins'!N1199/'All coins'!S1199</f>
        <v>0.107361623890998</v>
      </c>
      <c r="H1199" s="3"/>
      <c r="I1199" s="4">
        <f t="shared" si="22"/>
        <v>1</v>
      </c>
      <c r="L1199" s="1">
        <f>'All coins'!D1199</f>
        <v>5041.8973951687713</v>
      </c>
      <c r="M1199" s="1">
        <f>'All coins'!G1199</f>
        <v>164.64822559567082</v>
      </c>
      <c r="N1199" s="1">
        <f>'All coins'!J1199</f>
        <v>0.32931956899774106</v>
      </c>
      <c r="O1199" s="1">
        <f>'All coins'!M1199</f>
        <v>79.400894822540309</v>
      </c>
      <c r="P1199" s="1">
        <f>'All coins'!P1199</f>
        <v>271.46564713210563</v>
      </c>
      <c r="Q1199" s="1"/>
      <c r="R1199" s="11">
        <v>1</v>
      </c>
      <c r="S1199" s="11">
        <v>1</v>
      </c>
      <c r="T1199" s="11">
        <v>1</v>
      </c>
      <c r="U1199" s="11">
        <v>1</v>
      </c>
      <c r="V1199" s="11">
        <v>1</v>
      </c>
    </row>
    <row r="1200" spans="1:22" ht="15" thickBot="1" x14ac:dyDescent="0.4">
      <c r="A1200" s="7">
        <v>43568</v>
      </c>
      <c r="C1200" s="3">
        <f>'All coins'!B1200/'All coins'!S1200</f>
        <v>0.64475245020402472</v>
      </c>
      <c r="D1200" s="3">
        <f>'All coins'!E1200/'All coins'!S1200</f>
        <v>0.10131458203560674</v>
      </c>
      <c r="E1200" s="3">
        <f>'All coins'!H1200/'All coins'!S1200</f>
        <v>5.5296742404956592E-2</v>
      </c>
      <c r="F1200" s="3">
        <f>'All coins'!K1200/'All coins'!S1200</f>
        <v>8.0387397115941006E-2</v>
      </c>
      <c r="G1200" s="3">
        <f>'All coins'!N1200/'All coins'!S1200</f>
        <v>0.11824882823947096</v>
      </c>
      <c r="H1200" s="3"/>
      <c r="I1200" s="4">
        <f t="shared" si="22"/>
        <v>1</v>
      </c>
      <c r="L1200" s="1">
        <f>'All coins'!D1200</f>
        <v>5079.560623800885</v>
      </c>
      <c r="M1200" s="1">
        <f>'All coins'!G1200</f>
        <v>164.17769016255406</v>
      </c>
      <c r="N1200" s="1">
        <f>'All coins'!J1200</f>
        <v>0.32513372411986746</v>
      </c>
      <c r="O1200" s="1">
        <f>'All coins'!M1200</f>
        <v>78.998732629113007</v>
      </c>
      <c r="P1200" s="1">
        <f>'All coins'!P1200</f>
        <v>282.11118873227844</v>
      </c>
      <c r="Q1200" s="1"/>
      <c r="R1200" s="11">
        <v>1</v>
      </c>
      <c r="S1200" s="11">
        <v>1</v>
      </c>
      <c r="T1200" s="11">
        <v>1</v>
      </c>
      <c r="U1200" s="11">
        <v>1</v>
      </c>
      <c r="V1200" s="11">
        <v>1</v>
      </c>
    </row>
    <row r="1201" spans="1:22" ht="15" thickBot="1" x14ac:dyDescent="0.4">
      <c r="A1201" s="6">
        <v>43569</v>
      </c>
      <c r="C1201" s="3">
        <f>'All coins'!B1201/'All coins'!S1201</f>
        <v>0.64386223929238773</v>
      </c>
      <c r="D1201" s="3">
        <f>'All coins'!E1201/'All coins'!S1201</f>
        <v>0.12240254145181903</v>
      </c>
      <c r="E1201" s="3">
        <f>'All coins'!H1201/'All coins'!S1201</f>
        <v>6.2871231544379916E-2</v>
      </c>
      <c r="F1201" s="3">
        <f>'All coins'!K1201/'All coins'!S1201</f>
        <v>8.5625862897660818E-2</v>
      </c>
      <c r="G1201" s="3">
        <f>'All coins'!N1201/'All coins'!S1201</f>
        <v>8.5238124813752605E-2</v>
      </c>
      <c r="H1201" s="3"/>
      <c r="I1201" s="4">
        <f t="shared" si="22"/>
        <v>1.0000000000000002</v>
      </c>
      <c r="L1201" s="1">
        <f>'All coins'!D1201</f>
        <v>5072.4871232934001</v>
      </c>
      <c r="M1201" s="1">
        <f>'All coins'!G1201</f>
        <v>166.96846673318322</v>
      </c>
      <c r="N1201" s="1">
        <f>'All coins'!J1201</f>
        <v>0.32605821780887895</v>
      </c>
      <c r="O1201" s="1">
        <f>'All coins'!M1201</f>
        <v>77.983875611261212</v>
      </c>
      <c r="P1201" s="1">
        <f>'All coins'!P1201</f>
        <v>278.43693392673282</v>
      </c>
      <c r="Q1201" s="1"/>
      <c r="R1201" s="11">
        <v>1</v>
      </c>
      <c r="S1201" s="11">
        <v>1</v>
      </c>
      <c r="T1201" s="11">
        <v>1</v>
      </c>
      <c r="U1201" s="11">
        <v>1</v>
      </c>
      <c r="V1201" s="11">
        <v>1</v>
      </c>
    </row>
    <row r="1202" spans="1:22" ht="15" thickBot="1" x14ac:dyDescent="0.4">
      <c r="A1202" s="7">
        <v>43570</v>
      </c>
      <c r="C1202" s="3">
        <f>'All coins'!B1202/'All coins'!S1202</f>
        <v>0.60894845556358368</v>
      </c>
      <c r="D1202" s="3">
        <f>'All coins'!E1202/'All coins'!S1202</f>
        <v>0.19817914675675219</v>
      </c>
      <c r="E1202" s="3">
        <f>'All coins'!H1202/'All coins'!S1202</f>
        <v>4.8969206727370193E-2</v>
      </c>
      <c r="F1202" s="3">
        <f>'All coins'!K1202/'All coins'!S1202</f>
        <v>8.4409276366309308E-2</v>
      </c>
      <c r="G1202" s="3">
        <f>'All coins'!N1202/'All coins'!S1202</f>
        <v>5.9493914585984541E-2</v>
      </c>
      <c r="H1202" s="3"/>
      <c r="I1202" s="4">
        <f t="shared" si="22"/>
        <v>0.99999999999999989</v>
      </c>
      <c r="L1202" s="1">
        <f>'All coins'!D1202</f>
        <v>5144.8403925054163</v>
      </c>
      <c r="M1202" s="1">
        <f>'All coins'!G1202</f>
        <v>161.81955997171866</v>
      </c>
      <c r="N1202" s="1">
        <f>'All coins'!J1202</f>
        <v>0.32980003453009976</v>
      </c>
      <c r="O1202" s="1">
        <f>'All coins'!M1202</f>
        <v>83.76669327350983</v>
      </c>
      <c r="P1202" s="1">
        <f>'All coins'!P1202</f>
        <v>289.31321345673075</v>
      </c>
      <c r="Q1202" s="1"/>
      <c r="R1202" s="11">
        <v>1</v>
      </c>
      <c r="S1202" s="11">
        <v>1</v>
      </c>
      <c r="T1202" s="11">
        <v>1</v>
      </c>
      <c r="U1202" s="11">
        <v>1</v>
      </c>
      <c r="V1202" s="11">
        <v>1</v>
      </c>
    </row>
    <row r="1203" spans="1:22" ht="15" thickBot="1" x14ac:dyDescent="0.4">
      <c r="A1203" s="6">
        <v>43571</v>
      </c>
      <c r="C1203" s="3">
        <f>'All coins'!B1203/'All coins'!S1203</f>
        <v>0.51942693506365833</v>
      </c>
      <c r="D1203" s="3">
        <f>'All coins'!E1203/'All coins'!S1203</f>
        <v>0.11089262482611457</v>
      </c>
      <c r="E1203" s="3">
        <f>'All coins'!H1203/'All coins'!S1203</f>
        <v>4.6280205729973302E-2</v>
      </c>
      <c r="F1203" s="3">
        <f>'All coins'!K1203/'All coins'!S1203</f>
        <v>9.0343774222219272E-2</v>
      </c>
      <c r="G1203" s="3">
        <f>'All coins'!N1203/'All coins'!S1203</f>
        <v>0.23305646015803458</v>
      </c>
      <c r="H1203" s="3"/>
      <c r="I1203" s="4">
        <f t="shared" si="22"/>
        <v>1</v>
      </c>
      <c r="L1203" s="1">
        <f>'All coins'!D1203</f>
        <v>5047.1971756114126</v>
      </c>
      <c r="M1203" s="1">
        <f>'All coins'!G1203</f>
        <v>163.62109087940368</v>
      </c>
      <c r="N1203" s="1">
        <f>'All coins'!J1203</f>
        <v>0.31894547901932047</v>
      </c>
      <c r="O1203" s="1">
        <f>'All coins'!M1203</f>
        <v>78.292389580231429</v>
      </c>
      <c r="P1203" s="1">
        <f>'All coins'!P1203</f>
        <v>312.6276760221939</v>
      </c>
      <c r="Q1203" s="1"/>
      <c r="R1203" s="11">
        <v>1</v>
      </c>
      <c r="S1203" s="11">
        <v>1</v>
      </c>
      <c r="T1203" s="11">
        <v>1</v>
      </c>
      <c r="U1203" s="11">
        <v>1</v>
      </c>
      <c r="V1203" s="11">
        <v>1</v>
      </c>
    </row>
    <row r="1204" spans="1:22" ht="15" thickBot="1" x14ac:dyDescent="0.4">
      <c r="A1204" s="7">
        <v>43572</v>
      </c>
      <c r="C1204" s="3">
        <f>'All coins'!B1204/'All coins'!S1204</f>
        <v>0.64780121710634997</v>
      </c>
      <c r="D1204" s="3">
        <f>'All coins'!E1204/'All coins'!S1204</f>
        <v>9.966386762110048E-2</v>
      </c>
      <c r="E1204" s="3">
        <f>'All coins'!H1204/'All coins'!S1204</f>
        <v>4.4132975700759892E-2</v>
      </c>
      <c r="F1204" s="3">
        <f>'All coins'!K1204/'All coins'!S1204</f>
        <v>6.6278353196300516E-2</v>
      </c>
      <c r="G1204" s="3">
        <f>'All coins'!N1204/'All coins'!S1204</f>
        <v>0.14212358637548927</v>
      </c>
      <c r="H1204" s="3"/>
      <c r="I1204" s="4">
        <f t="shared" si="22"/>
        <v>1</v>
      </c>
      <c r="L1204" s="1">
        <f>'All coins'!D1204</f>
        <v>5205.1697085709111</v>
      </c>
      <c r="M1204" s="1">
        <f>'All coins'!G1204</f>
        <v>166.61195336143581</v>
      </c>
      <c r="N1204" s="1">
        <f>'All coins'!J1204</f>
        <v>0.3256834065676521</v>
      </c>
      <c r="O1204" s="1">
        <f>'All coins'!M1204</f>
        <v>80.940862393066979</v>
      </c>
      <c r="P1204" s="1">
        <f>'All coins'!P1204</f>
        <v>316.44019962584514</v>
      </c>
      <c r="Q1204" s="1"/>
      <c r="R1204" s="11">
        <v>1</v>
      </c>
      <c r="S1204" s="11">
        <v>1</v>
      </c>
      <c r="T1204" s="11">
        <v>1</v>
      </c>
      <c r="U1204" s="11">
        <v>1</v>
      </c>
      <c r="V1204" s="11">
        <v>1</v>
      </c>
    </row>
    <row r="1205" spans="1:22" ht="15" thickBot="1" x14ac:dyDescent="0.4">
      <c r="A1205" s="6">
        <v>43573</v>
      </c>
      <c r="C1205" s="3">
        <f>'All coins'!B1205/'All coins'!S1205</f>
        <v>0.6089185846790004</v>
      </c>
      <c r="D1205" s="3">
        <f>'All coins'!E1205/'All coins'!S1205</f>
        <v>0.1653715198182508</v>
      </c>
      <c r="E1205" s="3">
        <f>'All coins'!H1205/'All coins'!S1205</f>
        <v>8.1156321785859784E-2</v>
      </c>
      <c r="F1205" s="3">
        <f>'All coins'!K1205/'All coins'!S1205</f>
        <v>4.9932593434058183E-2</v>
      </c>
      <c r="G1205" s="3">
        <f>'All coins'!N1205/'All coins'!S1205</f>
        <v>9.4620980282830877E-2</v>
      </c>
      <c r="H1205" s="3"/>
      <c r="I1205" s="4">
        <f t="shared" si="22"/>
        <v>1</v>
      </c>
      <c r="L1205" s="1">
        <f>'All coins'!D1205</f>
        <v>5230.6745623932648</v>
      </c>
      <c r="M1205" s="1">
        <f>'All coins'!G1205</f>
        <v>172.29472360573712</v>
      </c>
      <c r="N1205" s="1">
        <f>'All coins'!J1205</f>
        <v>0.33509446389274117</v>
      </c>
      <c r="O1205" s="1">
        <f>'All coins'!M1205</f>
        <v>79.107834932167279</v>
      </c>
      <c r="P1205" s="1">
        <f>'All coins'!P1205</f>
        <v>309.96374249274851</v>
      </c>
      <c r="Q1205" s="1"/>
      <c r="R1205" s="11">
        <v>1</v>
      </c>
      <c r="S1205" s="11">
        <v>1</v>
      </c>
      <c r="T1205" s="11">
        <v>1</v>
      </c>
      <c r="U1205" s="11">
        <v>1</v>
      </c>
      <c r="V1205" s="11">
        <v>1</v>
      </c>
    </row>
    <row r="1206" spans="1:22" ht="15" thickBot="1" x14ac:dyDescent="0.4">
      <c r="A1206" s="7">
        <v>43574</v>
      </c>
      <c r="C1206" s="3">
        <f>'All coins'!B1206/'All coins'!S1206</f>
        <v>0.62273378936057033</v>
      </c>
      <c r="D1206" s="3">
        <f>'All coins'!E1206/'All coins'!S1206</f>
        <v>0.15411515469954976</v>
      </c>
      <c r="E1206" s="3">
        <f>'All coins'!H1206/'All coins'!S1206</f>
        <v>6.1868464962753063E-2</v>
      </c>
      <c r="F1206" s="3">
        <f>'All coins'!K1206/'All coins'!S1206</f>
        <v>8.8946060473742219E-2</v>
      </c>
      <c r="G1206" s="3">
        <f>'All coins'!N1206/'All coins'!S1206</f>
        <v>7.2336530503384691E-2</v>
      </c>
      <c r="H1206" s="3"/>
      <c r="I1206" s="4">
        <f t="shared" si="22"/>
        <v>1</v>
      </c>
      <c r="L1206" s="1">
        <f>'All coins'!D1206</f>
        <v>5278.8219508595603</v>
      </c>
      <c r="M1206" s="1">
        <f>'All coins'!G1206</f>
        <v>173.8575332028642</v>
      </c>
      <c r="N1206" s="1">
        <f>'All coins'!J1206</f>
        <v>0.33639310502105024</v>
      </c>
      <c r="O1206" s="1">
        <f>'All coins'!M1206</f>
        <v>82.072871955375732</v>
      </c>
      <c r="P1206" s="1">
        <f>'All coins'!P1206</f>
        <v>306.5554473104653</v>
      </c>
      <c r="Q1206" s="1"/>
      <c r="R1206" s="11">
        <v>1</v>
      </c>
      <c r="S1206" s="11">
        <v>1</v>
      </c>
      <c r="T1206" s="11">
        <v>1</v>
      </c>
      <c r="U1206" s="11">
        <v>1</v>
      </c>
      <c r="V1206" s="11">
        <v>1</v>
      </c>
    </row>
    <row r="1207" spans="1:22" ht="15" thickBot="1" x14ac:dyDescent="0.4">
      <c r="A1207" s="6">
        <v>43575</v>
      </c>
      <c r="C1207" s="3">
        <f>'All coins'!B1207/'All coins'!S1207</f>
        <v>0.62677015921313772</v>
      </c>
      <c r="D1207" s="3">
        <f>'All coins'!E1207/'All coins'!S1207</f>
        <v>0.13241974997192313</v>
      </c>
      <c r="E1207" s="3">
        <f>'All coins'!H1207/'All coins'!S1207</f>
        <v>4.8148910661277515E-2</v>
      </c>
      <c r="F1207" s="3">
        <f>'All coins'!K1207/'All coins'!S1207</f>
        <v>7.2297934006821496E-2</v>
      </c>
      <c r="G1207" s="3">
        <f>'All coins'!N1207/'All coins'!S1207</f>
        <v>0.12036324614684019</v>
      </c>
      <c r="H1207" s="3"/>
      <c r="I1207" s="4">
        <f t="shared" si="22"/>
        <v>1</v>
      </c>
      <c r="L1207" s="1">
        <f>'All coins'!D1207</f>
        <v>5293.0532277075517</v>
      </c>
      <c r="M1207" s="1">
        <f>'All coins'!G1207</f>
        <v>173.92664647044037</v>
      </c>
      <c r="N1207" s="1">
        <f>'All coins'!J1207</f>
        <v>0.33194879325228122</v>
      </c>
      <c r="O1207" s="1">
        <f>'All coins'!M1207</f>
        <v>82.565701303398143</v>
      </c>
      <c r="P1207" s="1">
        <f>'All coins'!P1207</f>
        <v>306.83392633654358</v>
      </c>
      <c r="Q1207" s="1"/>
      <c r="R1207" s="11">
        <v>1</v>
      </c>
      <c r="S1207" s="11">
        <v>1</v>
      </c>
      <c r="T1207" s="11">
        <v>1</v>
      </c>
      <c r="U1207" s="11">
        <v>1</v>
      </c>
      <c r="V1207" s="11">
        <v>1</v>
      </c>
    </row>
    <row r="1208" spans="1:22" ht="15" thickBot="1" x14ac:dyDescent="0.4">
      <c r="A1208" s="7">
        <v>43576</v>
      </c>
      <c r="C1208" s="3">
        <f>'All coins'!B1208/'All coins'!S1208</f>
        <v>0.65771676404813428</v>
      </c>
      <c r="D1208" s="3">
        <f>'All coins'!E1208/'All coins'!S1208</f>
        <v>0.15521813127365033</v>
      </c>
      <c r="E1208" s="3">
        <f>'All coins'!H1208/'All coins'!S1208</f>
        <v>5.2587186233912883E-2</v>
      </c>
      <c r="F1208" s="3">
        <f>'All coins'!K1208/'All coins'!S1208</f>
        <v>6.6576775843554606E-2</v>
      </c>
      <c r="G1208" s="3">
        <f>'All coins'!N1208/'All coins'!S1208</f>
        <v>6.7901142600747935E-2</v>
      </c>
      <c r="H1208" s="3"/>
      <c r="I1208" s="4">
        <f t="shared" si="22"/>
        <v>1</v>
      </c>
      <c r="L1208" s="1">
        <f>'All coins'!D1208</f>
        <v>5315.0754715238018</v>
      </c>
      <c r="M1208" s="1">
        <f>'All coins'!G1208</f>
        <v>170.99095941974625</v>
      </c>
      <c r="N1208" s="1">
        <f>'All coins'!J1208</f>
        <v>0.32836408321432431</v>
      </c>
      <c r="O1208" s="1">
        <f>'All coins'!M1208</f>
        <v>81.657842049074915</v>
      </c>
      <c r="P1208" s="1">
        <f>'All coins'!P1208</f>
        <v>300.34225349434126</v>
      </c>
      <c r="Q1208" s="1"/>
      <c r="R1208" s="11">
        <v>1</v>
      </c>
      <c r="S1208" s="11">
        <v>1</v>
      </c>
      <c r="T1208" s="11">
        <v>1</v>
      </c>
      <c r="U1208" s="11">
        <v>1</v>
      </c>
      <c r="V1208" s="11">
        <v>1</v>
      </c>
    </row>
    <row r="1209" spans="1:22" ht="15" thickBot="1" x14ac:dyDescent="0.4">
      <c r="A1209" s="6">
        <v>43577</v>
      </c>
      <c r="C1209" s="3">
        <f>'All coins'!B1209/'All coins'!S1209</f>
        <v>0.60242534350539445</v>
      </c>
      <c r="D1209" s="3">
        <f>'All coins'!E1209/'All coins'!S1209</f>
        <v>0.13215294368938724</v>
      </c>
      <c r="E1209" s="3">
        <f>'All coins'!H1209/'All coins'!S1209</f>
        <v>4.5303975881494221E-2</v>
      </c>
      <c r="F1209" s="3">
        <f>'All coins'!K1209/'All coins'!S1209</f>
        <v>0.11744926585906959</v>
      </c>
      <c r="G1209" s="3">
        <f>'All coins'!N1209/'All coins'!S1209</f>
        <v>0.10266847106465428</v>
      </c>
      <c r="H1209" s="3"/>
      <c r="I1209" s="4">
        <f t="shared" si="22"/>
        <v>0.99999999999999978</v>
      </c>
      <c r="L1209" s="1">
        <f>'All coins'!D1209</f>
        <v>5306.0741407446885</v>
      </c>
      <c r="M1209" s="1">
        <f>'All coins'!G1209</f>
        <v>171.2653536177049</v>
      </c>
      <c r="N1209" s="1">
        <f>'All coins'!J1209</f>
        <v>0.32212474897436388</v>
      </c>
      <c r="O1209" s="1">
        <f>'All coins'!M1209</f>
        <v>77.324203818703467</v>
      </c>
      <c r="P1209" s="1">
        <f>'All coins'!P1209</f>
        <v>290.71726148148082</v>
      </c>
      <c r="Q1209" s="1"/>
      <c r="R1209" s="11">
        <v>1</v>
      </c>
      <c r="S1209" s="11">
        <v>1</v>
      </c>
      <c r="T1209" s="11">
        <v>1</v>
      </c>
      <c r="U1209" s="11">
        <v>1</v>
      </c>
      <c r="V1209" s="11">
        <v>1</v>
      </c>
    </row>
    <row r="1210" spans="1:22" ht="15" thickBot="1" x14ac:dyDescent="0.4">
      <c r="A1210" s="7">
        <v>43578</v>
      </c>
      <c r="C1210" s="3">
        <f>'All coins'!B1210/'All coins'!S1210</f>
        <v>0.7148498659993775</v>
      </c>
      <c r="D1210" s="3">
        <f>'All coins'!E1210/'All coins'!S1210</f>
        <v>0.13413503178048278</v>
      </c>
      <c r="E1210" s="3">
        <f>'All coins'!H1210/'All coins'!S1210</f>
        <v>3.6574077263554564E-2</v>
      </c>
      <c r="F1210" s="3">
        <f>'All coins'!K1210/'All coins'!S1210</f>
        <v>5.8394428811914451E-2</v>
      </c>
      <c r="G1210" s="3">
        <f>'All coins'!N1210/'All coins'!S1210</f>
        <v>5.6046596144670675E-2</v>
      </c>
      <c r="H1210" s="3"/>
      <c r="I1210" s="4">
        <f t="shared" si="22"/>
        <v>1</v>
      </c>
      <c r="L1210" s="1">
        <f>'All coins'!D1210</f>
        <v>5416.7543905572757</v>
      </c>
      <c r="M1210" s="1">
        <f>'All coins'!G1210</f>
        <v>170.43507899868476</v>
      </c>
      <c r="N1210" s="1">
        <f>'All coins'!J1210</f>
        <v>0.32386749335626647</v>
      </c>
      <c r="O1210" s="1">
        <f>'All coins'!M1210</f>
        <v>76.951863351406729</v>
      </c>
      <c r="P1210" s="1">
        <f>'All coins'!P1210</f>
        <v>292.76189248761006</v>
      </c>
      <c r="Q1210" s="1"/>
      <c r="R1210" s="11">
        <v>1</v>
      </c>
      <c r="S1210" s="11">
        <v>1</v>
      </c>
      <c r="T1210" s="11">
        <v>1</v>
      </c>
      <c r="U1210" s="11">
        <v>1</v>
      </c>
      <c r="V1210" s="11">
        <v>1</v>
      </c>
    </row>
    <row r="1211" spans="1:22" ht="15" thickBot="1" x14ac:dyDescent="0.4">
      <c r="A1211" s="6">
        <v>43579</v>
      </c>
      <c r="C1211" s="3">
        <f>'All coins'!B1211/'All coins'!S1211</f>
        <v>0.71729288965425431</v>
      </c>
      <c r="D1211" s="3">
        <f>'All coins'!E1211/'All coins'!S1211</f>
        <v>0.13535318152136167</v>
      </c>
      <c r="E1211" s="3">
        <f>'All coins'!H1211/'All coins'!S1211</f>
        <v>3.0356435756160493E-2</v>
      </c>
      <c r="F1211" s="3">
        <f>'All coins'!K1211/'All coins'!S1211</f>
        <v>5.6243257219119991E-2</v>
      </c>
      <c r="G1211" s="3">
        <f>'All coins'!N1211/'All coins'!S1211</f>
        <v>6.0754235849103534E-2</v>
      </c>
      <c r="H1211" s="3"/>
      <c r="I1211" s="4">
        <f t="shared" si="22"/>
        <v>1</v>
      </c>
      <c r="L1211" s="1">
        <f>'All coins'!D1211</f>
        <v>5519.318341359909</v>
      </c>
      <c r="M1211" s="1">
        <f>'All coins'!G1211</f>
        <v>167.43871495143983</v>
      </c>
      <c r="N1211" s="1">
        <f>'All coins'!J1211</f>
        <v>0.32002965938186084</v>
      </c>
      <c r="O1211" s="1">
        <f>'All coins'!M1211</f>
        <v>74.205019932997672</v>
      </c>
      <c r="P1211" s="1">
        <f>'All coins'!P1211</f>
        <v>288.5777160000938</v>
      </c>
      <c r="Q1211" s="1"/>
      <c r="R1211" s="11">
        <v>1</v>
      </c>
      <c r="S1211" s="11">
        <v>1</v>
      </c>
      <c r="T1211" s="11">
        <v>1</v>
      </c>
      <c r="U1211" s="11">
        <v>1</v>
      </c>
      <c r="V1211" s="11">
        <v>1</v>
      </c>
    </row>
    <row r="1212" spans="1:22" ht="15" thickBot="1" x14ac:dyDescent="0.4">
      <c r="A1212" s="7">
        <v>43580</v>
      </c>
      <c r="C1212" s="3">
        <f>'All coins'!B1212/'All coins'!S1212</f>
        <v>0.64948659216525084</v>
      </c>
      <c r="D1212" s="3">
        <f>'All coins'!E1212/'All coins'!S1212</f>
        <v>0.14285422830987757</v>
      </c>
      <c r="E1212" s="3">
        <f>'All coins'!H1212/'All coins'!S1212</f>
        <v>7.4206874525066469E-2</v>
      </c>
      <c r="F1212" s="3">
        <f>'All coins'!K1212/'All coins'!S1212</f>
        <v>7.4360847268815838E-2</v>
      </c>
      <c r="G1212" s="3">
        <f>'All coins'!N1212/'All coins'!S1212</f>
        <v>5.9091457730989172E-2</v>
      </c>
      <c r="H1212" s="3"/>
      <c r="I1212" s="4">
        <f t="shared" si="22"/>
        <v>1</v>
      </c>
      <c r="L1212" s="1">
        <f>'All coins'!D1212</f>
        <v>5431.4243056290225</v>
      </c>
      <c r="M1212" s="1">
        <f>'All coins'!G1212</f>
        <v>156.98384323676621</v>
      </c>
      <c r="N1212" s="1">
        <f>'All coins'!J1212</f>
        <v>0.30104379328571046</v>
      </c>
      <c r="O1212" s="1">
        <f>'All coins'!M1212</f>
        <v>73.139465743138345</v>
      </c>
      <c r="P1212" s="1">
        <f>'All coins'!P1212</f>
        <v>278.76387229992343</v>
      </c>
      <c r="Q1212" s="1"/>
      <c r="R1212" s="11">
        <v>1</v>
      </c>
      <c r="S1212" s="11">
        <v>1</v>
      </c>
      <c r="T1212" s="11">
        <v>1</v>
      </c>
      <c r="U1212" s="11">
        <v>1</v>
      </c>
      <c r="V1212" s="11">
        <v>1</v>
      </c>
    </row>
    <row r="1213" spans="1:22" ht="15" thickBot="1" x14ac:dyDescent="0.4">
      <c r="A1213" s="6">
        <v>43581</v>
      </c>
      <c r="C1213" s="3">
        <f>'All coins'!B1213/'All coins'!S1213</f>
        <v>0.71440021660865805</v>
      </c>
      <c r="D1213" s="3">
        <f>'All coins'!E1213/'All coins'!S1213</f>
        <v>0.13061177190759174</v>
      </c>
      <c r="E1213" s="3">
        <f>'All coins'!H1213/'All coins'!S1213</f>
        <v>5.3517250847764791E-2</v>
      </c>
      <c r="F1213" s="3">
        <f>'All coins'!K1213/'All coins'!S1213</f>
        <v>5.5537023220411513E-2</v>
      </c>
      <c r="G1213" s="3">
        <f>'All coins'!N1213/'All coins'!S1213</f>
        <v>4.5933737415574043E-2</v>
      </c>
      <c r="H1213" s="3"/>
      <c r="I1213" s="4">
        <f t="shared" si="22"/>
        <v>1.0000000000000002</v>
      </c>
      <c r="L1213" s="1">
        <f>'All coins'!D1213</f>
        <v>5145.6634796274066</v>
      </c>
      <c r="M1213" s="1">
        <f>'All coins'!G1213</f>
        <v>153.08929033693826</v>
      </c>
      <c r="N1213" s="1">
        <f>'All coins'!J1213</f>
        <v>0.28703195129138775</v>
      </c>
      <c r="O1213" s="1">
        <f>'All coins'!M1213</f>
        <v>70.699897103941765</v>
      </c>
      <c r="P1213" s="1">
        <f>'All coins'!P1213</f>
        <v>263.8285871386143</v>
      </c>
      <c r="Q1213" s="1"/>
      <c r="R1213" s="11">
        <v>1</v>
      </c>
      <c r="S1213" s="11">
        <v>1</v>
      </c>
      <c r="T1213" s="11">
        <v>1</v>
      </c>
      <c r="U1213" s="11">
        <v>1</v>
      </c>
      <c r="V1213" s="11">
        <v>1</v>
      </c>
    </row>
    <row r="1214" spans="1:22" ht="15" thickBot="1" x14ac:dyDescent="0.4">
      <c r="A1214" s="7">
        <v>43582</v>
      </c>
      <c r="C1214" s="3">
        <f>'All coins'!B1214/'All coins'!S1214</f>
        <v>0.7315884538603733</v>
      </c>
      <c r="D1214" s="3">
        <f>'All coins'!E1214/'All coins'!S1214</f>
        <v>0.10044407615173247</v>
      </c>
      <c r="E1214" s="3">
        <f>'All coins'!H1214/'All coins'!S1214</f>
        <v>4.3360924502098282E-2</v>
      </c>
      <c r="F1214" s="3">
        <f>'All coins'!K1214/'All coins'!S1214</f>
        <v>6.8089796314503181E-2</v>
      </c>
      <c r="G1214" s="3">
        <f>'All coins'!N1214/'All coins'!S1214</f>
        <v>5.6516749171292673E-2</v>
      </c>
      <c r="H1214" s="3"/>
      <c r="I1214" s="4">
        <f t="shared" si="22"/>
        <v>0.99999999999999989</v>
      </c>
      <c r="L1214" s="1">
        <f>'All coins'!D1214</f>
        <v>5162.4598618890632</v>
      </c>
      <c r="M1214" s="1">
        <f>'All coins'!G1214</f>
        <v>154.45457744988749</v>
      </c>
      <c r="N1214" s="1">
        <f>'All coins'!J1214</f>
        <v>0.2944056539099888</v>
      </c>
      <c r="O1214" s="1">
        <f>'All coins'!M1214</f>
        <v>71.686188675928136</v>
      </c>
      <c r="P1214" s="1">
        <f>'All coins'!P1214</f>
        <v>259.16011095569064</v>
      </c>
      <c r="Q1214" s="1"/>
      <c r="R1214" s="11">
        <v>1</v>
      </c>
      <c r="S1214" s="11">
        <v>1</v>
      </c>
      <c r="T1214" s="11">
        <v>1</v>
      </c>
      <c r="U1214" s="11">
        <v>1</v>
      </c>
      <c r="V1214" s="11">
        <v>1</v>
      </c>
    </row>
    <row r="1215" spans="1:22" ht="15" thickBot="1" x14ac:dyDescent="0.4">
      <c r="A1215" s="6">
        <v>43583</v>
      </c>
      <c r="C1215" s="3">
        <f>'All coins'!B1215/'All coins'!S1215</f>
        <v>0.7106993259960751</v>
      </c>
      <c r="D1215" s="3">
        <f>'All coins'!E1215/'All coins'!S1215</f>
        <v>0.14138792142137216</v>
      </c>
      <c r="E1215" s="3">
        <f>'All coins'!H1215/'All coins'!S1215</f>
        <v>4.9977734379919994E-2</v>
      </c>
      <c r="F1215" s="3">
        <f>'All coins'!K1215/'All coins'!S1215</f>
        <v>5.2983143992053214E-2</v>
      </c>
      <c r="G1215" s="3">
        <f>'All coins'!N1215/'All coins'!S1215</f>
        <v>4.4951874210579564E-2</v>
      </c>
      <c r="H1215" s="3"/>
      <c r="I1215" s="4">
        <f t="shared" si="22"/>
        <v>1</v>
      </c>
      <c r="L1215" s="1">
        <f>'All coins'!D1215</f>
        <v>5179.2748825703493</v>
      </c>
      <c r="M1215" s="1">
        <f>'All coins'!G1215</f>
        <v>154.54852761691149</v>
      </c>
      <c r="N1215" s="1">
        <f>'All coins'!J1215</f>
        <v>0.29227458021256514</v>
      </c>
      <c r="O1215" s="1">
        <f>'All coins'!M1215</f>
        <v>70.613528084932724</v>
      </c>
      <c r="P1215" s="1">
        <f>'All coins'!P1215</f>
        <v>259.44476534170798</v>
      </c>
      <c r="Q1215" s="1"/>
      <c r="R1215" s="11">
        <v>1</v>
      </c>
      <c r="S1215" s="11">
        <v>1</v>
      </c>
      <c r="T1215" s="11">
        <v>1</v>
      </c>
      <c r="U1215" s="11">
        <v>1</v>
      </c>
      <c r="V1215" s="11">
        <v>1</v>
      </c>
    </row>
    <row r="1216" spans="1:22" ht="15" thickBot="1" x14ac:dyDescent="0.4">
      <c r="A1216" s="7">
        <v>43584</v>
      </c>
      <c r="C1216" s="3">
        <f>'All coins'!B1216/'All coins'!S1216</f>
        <v>0.64901464690998178</v>
      </c>
      <c r="D1216" s="3">
        <f>'All coins'!E1216/'All coins'!S1216</f>
        <v>0.17526886025489152</v>
      </c>
      <c r="E1216" s="3">
        <f>'All coins'!H1216/'All coins'!S1216</f>
        <v>3.2257293355178011E-2</v>
      </c>
      <c r="F1216" s="3">
        <f>'All coins'!K1216/'All coins'!S1216</f>
        <v>8.8405675280286464E-2</v>
      </c>
      <c r="G1216" s="3">
        <f>'All coins'!N1216/'All coins'!S1216</f>
        <v>5.5053524199662245E-2</v>
      </c>
      <c r="H1216" s="3"/>
      <c r="I1216" s="4">
        <f t="shared" si="22"/>
        <v>1</v>
      </c>
      <c r="L1216" s="1">
        <f>'All coins'!D1216</f>
        <v>5168.0072573028929</v>
      </c>
      <c r="M1216" s="1">
        <f>'All coins'!G1216</f>
        <v>152.78659076372389</v>
      </c>
      <c r="N1216" s="1">
        <f>'All coins'!J1216</f>
        <v>0.29126952862152705</v>
      </c>
      <c r="O1216" s="1">
        <f>'All coins'!M1216</f>
        <v>67.863462943817851</v>
      </c>
      <c r="P1216" s="1">
        <f>'All coins'!P1216</f>
        <v>249.15365467931304</v>
      </c>
      <c r="Q1216" s="1"/>
      <c r="R1216" s="11">
        <v>1</v>
      </c>
      <c r="S1216" s="11">
        <v>1</v>
      </c>
      <c r="T1216" s="11">
        <v>1</v>
      </c>
      <c r="U1216" s="11">
        <v>1</v>
      </c>
      <c r="V1216" s="11">
        <v>1</v>
      </c>
    </row>
    <row r="1217" spans="1:22" ht="15" thickBot="1" x14ac:dyDescent="0.4">
      <c r="A1217" s="6">
        <v>43585</v>
      </c>
      <c r="C1217" s="3">
        <f>'All coins'!B1217/'All coins'!S1217</f>
        <v>0.66215352765855717</v>
      </c>
      <c r="D1217" s="3">
        <f>'All coins'!E1217/'All coins'!S1217</f>
        <v>0.15435460322986941</v>
      </c>
      <c r="E1217" s="3">
        <f>'All coins'!H1217/'All coins'!S1217</f>
        <v>3.9692705253791871E-2</v>
      </c>
      <c r="F1217" s="3">
        <f>'All coins'!K1217/'All coins'!S1217</f>
        <v>6.005552333821787E-2</v>
      </c>
      <c r="G1217" s="3">
        <f>'All coins'!N1217/'All coins'!S1217</f>
        <v>8.3743640519563609E-2</v>
      </c>
      <c r="H1217" s="3"/>
      <c r="I1217" s="4">
        <f t="shared" si="22"/>
        <v>0.99999999999999989</v>
      </c>
      <c r="L1217" s="1">
        <f>'All coins'!D1217</f>
        <v>5165.3470324184636</v>
      </c>
      <c r="M1217" s="1">
        <f>'All coins'!G1217</f>
        <v>158.08254451947192</v>
      </c>
      <c r="N1217" s="1">
        <f>'All coins'!J1217</f>
        <v>0.28842268833060131</v>
      </c>
      <c r="O1217" s="1">
        <f>'All coins'!M1217</f>
        <v>66.572712774555526</v>
      </c>
      <c r="P1217" s="1">
        <f>'All coins'!P1217</f>
        <v>234.30092655351729</v>
      </c>
      <c r="Q1217" s="1"/>
      <c r="R1217" s="11">
        <v>1</v>
      </c>
      <c r="S1217" s="11">
        <v>1</v>
      </c>
      <c r="T1217" s="11">
        <v>1</v>
      </c>
      <c r="U1217" s="11">
        <v>1</v>
      </c>
      <c r="V1217" s="11">
        <v>1</v>
      </c>
    </row>
    <row r="1218" spans="1:22" ht="15" thickBot="1" x14ac:dyDescent="0.4">
      <c r="A1218" s="7">
        <v>43586</v>
      </c>
      <c r="C1218" s="3">
        <f>'All coins'!B1218/'All coins'!S1218</f>
        <v>0.6023242003398025</v>
      </c>
      <c r="D1218" s="3">
        <f>'All coins'!E1218/'All coins'!S1218</f>
        <v>0.12673488565995383</v>
      </c>
      <c r="E1218" s="3">
        <f>'All coins'!H1218/'All coins'!S1218</f>
        <v>6.674366529947047E-2</v>
      </c>
      <c r="F1218" s="3">
        <f>'All coins'!K1218/'All coins'!S1218</f>
        <v>9.973595092189215E-2</v>
      </c>
      <c r="G1218" s="3">
        <f>'All coins'!N1218/'All coins'!S1218</f>
        <v>0.10446129777888112</v>
      </c>
      <c r="H1218" s="3"/>
      <c r="I1218" s="4">
        <f t="shared" si="22"/>
        <v>1</v>
      </c>
      <c r="L1218" s="1">
        <f>'All coins'!D1218</f>
        <v>5276.2887585653161</v>
      </c>
      <c r="M1218" s="1">
        <f>'All coins'!G1218</f>
        <v>159.229905669327</v>
      </c>
      <c r="N1218" s="1">
        <f>'All coins'!J1218</f>
        <v>0.3050068412948293</v>
      </c>
      <c r="O1218" s="1">
        <f>'All coins'!M1218</f>
        <v>73.439957908928591</v>
      </c>
      <c r="P1218" s="1">
        <f>'All coins'!P1218</f>
        <v>264.98546823729316</v>
      </c>
      <c r="Q1218" s="1"/>
      <c r="R1218" s="11">
        <v>1</v>
      </c>
      <c r="S1218" s="11">
        <v>1</v>
      </c>
      <c r="T1218" s="11">
        <v>1</v>
      </c>
      <c r="U1218" s="11">
        <v>1</v>
      </c>
      <c r="V1218" s="11">
        <v>1</v>
      </c>
    </row>
    <row r="1219" spans="1:22" ht="15" thickBot="1" x14ac:dyDescent="0.4">
      <c r="A1219" s="6">
        <v>43587</v>
      </c>
      <c r="C1219" s="3">
        <f>'All coins'!B1219/'All coins'!S1219</f>
        <v>0.65198999775500022</v>
      </c>
      <c r="D1219" s="3">
        <f>'All coins'!E1219/'All coins'!S1219</f>
        <v>0.11836712734110914</v>
      </c>
      <c r="E1219" s="3">
        <f>'All coins'!H1219/'All coins'!S1219</f>
        <v>4.2862645702175683E-2</v>
      </c>
      <c r="F1219" s="3">
        <f>'All coins'!K1219/'All coins'!S1219</f>
        <v>7.3007923620949391E-2</v>
      </c>
      <c r="G1219" s="3">
        <f>'All coins'!N1219/'All coins'!S1219</f>
        <v>0.11377230558076563</v>
      </c>
      <c r="H1219" s="3"/>
      <c r="I1219" s="4">
        <f t="shared" ref="I1219:I1242" si="23">C1219+D1219+E1219+F1219+G1219</f>
        <v>1</v>
      </c>
      <c r="L1219" s="1">
        <f>'All coins'!D1219</f>
        <v>5331.4807726646732</v>
      </c>
      <c r="M1219" s="1">
        <f>'All coins'!G1219</f>
        <v>158.78899228021243</v>
      </c>
      <c r="N1219" s="1">
        <f>'All coins'!J1219</f>
        <v>0.29911454483739947</v>
      </c>
      <c r="O1219" s="1">
        <f>'All coins'!M1219</f>
        <v>72.504206463401914</v>
      </c>
      <c r="P1219" s="1">
        <f>'All coins'!P1219</f>
        <v>267.75966485157068</v>
      </c>
      <c r="Q1219" s="1"/>
      <c r="R1219" s="11">
        <v>1</v>
      </c>
      <c r="S1219" s="11">
        <v>1</v>
      </c>
      <c r="T1219" s="11">
        <v>1</v>
      </c>
      <c r="U1219" s="11">
        <v>1</v>
      </c>
      <c r="V1219" s="11">
        <v>1</v>
      </c>
    </row>
    <row r="1220" spans="1:22" ht="15" thickBot="1" x14ac:dyDescent="0.4">
      <c r="A1220" s="7">
        <v>43588</v>
      </c>
      <c r="C1220" s="3">
        <f>'All coins'!B1220/'All coins'!S1220</f>
        <v>0.72655487410190189</v>
      </c>
      <c r="D1220" s="3">
        <f>'All coins'!E1220/'All coins'!S1220</f>
        <v>0.15192013380613695</v>
      </c>
      <c r="E1220" s="3">
        <f>'All coins'!H1220/'All coins'!S1220</f>
        <v>2.4460444943827302E-2</v>
      </c>
      <c r="F1220" s="3">
        <f>'All coins'!K1220/'All coins'!S1220</f>
        <v>3.7368593311691879E-2</v>
      </c>
      <c r="G1220" s="3">
        <f>'All coins'!N1220/'All coins'!S1220</f>
        <v>5.9695953836442037E-2</v>
      </c>
      <c r="H1220" s="3"/>
      <c r="I1220" s="4">
        <f t="shared" si="23"/>
        <v>0.99999999999999989</v>
      </c>
      <c r="L1220" s="1">
        <f>'All coins'!D1220</f>
        <v>5475.8976249220923</v>
      </c>
      <c r="M1220" s="1">
        <f>'All coins'!G1220</f>
        <v>164.04578316395691</v>
      </c>
      <c r="N1220" s="1">
        <f>'All coins'!J1220</f>
        <v>0.29647844689963843</v>
      </c>
      <c r="O1220" s="1">
        <f>'All coins'!M1220</f>
        <v>72.334384389499832</v>
      </c>
      <c r="P1220" s="1">
        <f>'All coins'!P1220</f>
        <v>264.84213487691625</v>
      </c>
      <c r="Q1220" s="1"/>
      <c r="R1220" s="11">
        <v>1</v>
      </c>
      <c r="S1220" s="11">
        <v>1</v>
      </c>
      <c r="T1220" s="11">
        <v>1</v>
      </c>
      <c r="U1220" s="11">
        <v>1</v>
      </c>
      <c r="V1220" s="11">
        <v>1</v>
      </c>
    </row>
    <row r="1221" spans="1:22" ht="15" thickBot="1" x14ac:dyDescent="0.4">
      <c r="A1221" s="6">
        <v>43589</v>
      </c>
      <c r="C1221" s="3">
        <f>'All coins'!B1221/'All coins'!S1221</f>
        <v>0.72313250951485264</v>
      </c>
      <c r="D1221" s="3">
        <f>'All coins'!E1221/'All coins'!S1221</f>
        <v>0.10606713722893049</v>
      </c>
      <c r="E1221" s="3">
        <f>'All coins'!H1221/'All coins'!S1221</f>
        <v>3.0394746194679412E-2</v>
      </c>
      <c r="F1221" s="3">
        <f>'All coins'!K1221/'All coins'!S1221</f>
        <v>6.7889674002088091E-2</v>
      </c>
      <c r="G1221" s="3">
        <f>'All coins'!N1221/'All coins'!S1221</f>
        <v>7.2515933059449339E-2</v>
      </c>
      <c r="H1221" s="3"/>
      <c r="I1221" s="4">
        <f t="shared" si="23"/>
        <v>1</v>
      </c>
      <c r="L1221" s="1">
        <f>'All coins'!D1221</f>
        <v>5666.6624822602835</v>
      </c>
      <c r="M1221" s="1">
        <f>'All coins'!G1221</f>
        <v>163.14427410089394</v>
      </c>
      <c r="N1221" s="1">
        <f>'All coins'!J1221</f>
        <v>0.30225461314596735</v>
      </c>
      <c r="O1221" s="1">
        <f>'All coins'!M1221</f>
        <v>77.796089879753438</v>
      </c>
      <c r="P1221" s="1">
        <f>'All coins'!P1221</f>
        <v>287.49579872583206</v>
      </c>
      <c r="Q1221" s="1"/>
      <c r="R1221" s="11">
        <v>1</v>
      </c>
      <c r="S1221" s="11">
        <v>1</v>
      </c>
      <c r="T1221" s="11">
        <v>1</v>
      </c>
      <c r="U1221" s="11">
        <v>1</v>
      </c>
      <c r="V1221" s="11">
        <v>1</v>
      </c>
    </row>
    <row r="1222" spans="1:22" ht="15" thickBot="1" x14ac:dyDescent="0.4">
      <c r="A1222" s="7">
        <v>43590</v>
      </c>
      <c r="C1222" s="3">
        <f>'All coins'!B1222/'All coins'!S1222</f>
        <v>0.66977917107354479</v>
      </c>
      <c r="D1222" s="3">
        <f>'All coins'!E1222/'All coins'!S1222</f>
        <v>9.1112933387180267E-2</v>
      </c>
      <c r="E1222" s="3">
        <f>'All coins'!H1222/'All coins'!S1222</f>
        <v>3.071663426317545E-2</v>
      </c>
      <c r="F1222" s="3">
        <f>'All coins'!K1222/'All coins'!S1222</f>
        <v>7.5470475821965158E-2</v>
      </c>
      <c r="G1222" s="3">
        <f>'All coins'!N1222/'All coins'!S1222</f>
        <v>0.13292078545413438</v>
      </c>
      <c r="H1222" s="3"/>
      <c r="I1222" s="4">
        <f t="shared" si="23"/>
        <v>1.0000000000000002</v>
      </c>
      <c r="L1222" s="1">
        <f>'All coins'!D1222</f>
        <v>5763.0150360882071</v>
      </c>
      <c r="M1222" s="1">
        <f>'All coins'!G1222</f>
        <v>161.68141287344071</v>
      </c>
      <c r="N1222" s="1">
        <f>'All coins'!J1222</f>
        <v>0.29983305016707656</v>
      </c>
      <c r="O1222" s="1">
        <f>'All coins'!M1222</f>
        <v>77.03476209015821</v>
      </c>
      <c r="P1222" s="1">
        <f>'All coins'!P1222</f>
        <v>287.41583123519973</v>
      </c>
      <c r="Q1222" s="1"/>
      <c r="R1222" s="11">
        <v>1</v>
      </c>
      <c r="S1222" s="11">
        <v>1</v>
      </c>
      <c r="T1222" s="11">
        <v>1</v>
      </c>
      <c r="U1222" s="11">
        <v>1</v>
      </c>
      <c r="V1222" s="11">
        <v>1</v>
      </c>
    </row>
    <row r="1223" spans="1:22" ht="15" thickBot="1" x14ac:dyDescent="0.4">
      <c r="A1223" s="6">
        <v>43591</v>
      </c>
      <c r="C1223" s="3">
        <f>'All coins'!B1223/'All coins'!S1223</f>
        <v>0.62266460365565202</v>
      </c>
      <c r="D1223" s="3">
        <f>'All coins'!E1223/'All coins'!S1223</f>
        <v>0.2126064569666615</v>
      </c>
      <c r="E1223" s="3">
        <f>'All coins'!H1223/'All coins'!S1223</f>
        <v>2.3488243800304519E-2</v>
      </c>
      <c r="F1223" s="3">
        <f>'All coins'!K1223/'All coins'!S1223</f>
        <v>4.6394407279087779E-2</v>
      </c>
      <c r="G1223" s="3">
        <f>'All coins'!N1223/'All coins'!S1223</f>
        <v>9.4846288298294251E-2</v>
      </c>
      <c r="H1223" s="3"/>
      <c r="I1223" s="4">
        <f t="shared" si="23"/>
        <v>1.0000000000000002</v>
      </c>
      <c r="L1223" s="1">
        <f>'All coins'!D1223</f>
        <v>5704.5231678494511</v>
      </c>
      <c r="M1223" s="1">
        <f>'All coins'!G1223</f>
        <v>169.77313585027608</v>
      </c>
      <c r="N1223" s="1">
        <f>'All coins'!J1223</f>
        <v>0.29723921077640253</v>
      </c>
      <c r="O1223" s="1">
        <f>'All coins'!M1223</f>
        <v>74.83374941513712</v>
      </c>
      <c r="P1223" s="1">
        <f>'All coins'!P1223</f>
        <v>290.4215007474919</v>
      </c>
      <c r="Q1223" s="1"/>
      <c r="R1223" s="11">
        <v>1</v>
      </c>
      <c r="S1223" s="11">
        <v>1</v>
      </c>
      <c r="T1223" s="11">
        <v>1</v>
      </c>
      <c r="U1223" s="11">
        <v>1</v>
      </c>
      <c r="V1223" s="11">
        <v>1</v>
      </c>
    </row>
    <row r="1224" spans="1:22" ht="15" thickBot="1" x14ac:dyDescent="0.4">
      <c r="A1224" s="7">
        <v>43592</v>
      </c>
      <c r="C1224" s="3">
        <f>'All coins'!B1224/'All coins'!S1224</f>
        <v>0.60684936531800149</v>
      </c>
      <c r="D1224" s="3">
        <f>'All coins'!E1224/'All coins'!S1224</f>
        <v>0.23487249658944001</v>
      </c>
      <c r="E1224" s="3">
        <f>'All coins'!H1224/'All coins'!S1224</f>
        <v>2.7877919212529422E-2</v>
      </c>
      <c r="F1224" s="3">
        <f>'All coins'!K1224/'All coins'!S1224</f>
        <v>6.511581722055429E-2</v>
      </c>
      <c r="G1224" s="3">
        <f>'All coins'!N1224/'All coins'!S1224</f>
        <v>6.5284401659474814E-2</v>
      </c>
      <c r="H1224" s="3"/>
      <c r="I1224" s="4">
        <f t="shared" si="23"/>
        <v>1</v>
      </c>
      <c r="L1224" s="1">
        <f>'All coins'!D1224</f>
        <v>5733.4317077751748</v>
      </c>
      <c r="M1224" s="1">
        <f>'All coins'!G1224</f>
        <v>167.9343572135312</v>
      </c>
      <c r="N1224" s="1">
        <f>'All coins'!J1224</f>
        <v>0.29979041598263362</v>
      </c>
      <c r="O1224" s="1">
        <f>'All coins'!M1224</f>
        <v>74.210359526814571</v>
      </c>
      <c r="P1224" s="1">
        <f>'All coins'!P1224</f>
        <v>285.44625338589202</v>
      </c>
      <c r="Q1224" s="1"/>
      <c r="R1224" s="11">
        <v>1</v>
      </c>
      <c r="S1224" s="11">
        <v>1</v>
      </c>
      <c r="T1224" s="11">
        <v>1</v>
      </c>
      <c r="U1224" s="11">
        <v>1</v>
      </c>
      <c r="V1224" s="11">
        <v>1</v>
      </c>
    </row>
    <row r="1225" spans="1:22" ht="15" thickBot="1" x14ac:dyDescent="0.4">
      <c r="A1225" s="6">
        <v>43593</v>
      </c>
      <c r="C1225" s="3">
        <f>'All coins'!B1225/'All coins'!S1225</f>
        <v>0.66667007908193043</v>
      </c>
      <c r="D1225" s="3">
        <f>'All coins'!E1225/'All coins'!S1225</f>
        <v>0.17462477779806662</v>
      </c>
      <c r="E1225" s="3">
        <f>'All coins'!H1225/'All coins'!S1225</f>
        <v>2.5399741601669714E-2</v>
      </c>
      <c r="F1225" s="3">
        <f>'All coins'!K1225/'All coins'!S1225</f>
        <v>6.0059781956430344E-2</v>
      </c>
      <c r="G1225" s="3">
        <f>'All coins'!N1225/'All coins'!S1225</f>
        <v>7.3245619561902897E-2</v>
      </c>
      <c r="H1225" s="3"/>
      <c r="I1225" s="4">
        <f t="shared" si="23"/>
        <v>1</v>
      </c>
      <c r="L1225" s="1">
        <f>'All coins'!D1225</f>
        <v>5765.0839594361687</v>
      </c>
      <c r="M1225" s="1">
        <f>'All coins'!G1225</f>
        <v>168.23445471422417</v>
      </c>
      <c r="N1225" s="1">
        <f>'All coins'!J1225</f>
        <v>0.29386251295787591</v>
      </c>
      <c r="O1225" s="1">
        <f>'All coins'!M1225</f>
        <v>73.309057475451311</v>
      </c>
      <c r="P1225" s="1">
        <f>'All coins'!P1225</f>
        <v>280.43095333053901</v>
      </c>
      <c r="Q1225" s="1"/>
      <c r="R1225" s="11">
        <v>1</v>
      </c>
      <c r="S1225" s="11">
        <v>1</v>
      </c>
      <c r="T1225" s="11">
        <v>1</v>
      </c>
      <c r="U1225" s="11">
        <v>1</v>
      </c>
      <c r="V1225" s="11">
        <v>1</v>
      </c>
    </row>
    <row r="1226" spans="1:22" ht="15" thickBot="1" x14ac:dyDescent="0.4">
      <c r="A1226" s="7">
        <v>43594</v>
      </c>
      <c r="C1226" s="3">
        <f>'All coins'!B1226/'All coins'!S1226</f>
        <v>0.72296862655022098</v>
      </c>
      <c r="D1226" s="3">
        <f>'All coins'!E1226/'All coins'!S1226</f>
        <v>0.15467930681471773</v>
      </c>
      <c r="E1226" s="3">
        <f>'All coins'!H1226/'All coins'!S1226</f>
        <v>2.24253272892827E-2</v>
      </c>
      <c r="F1226" s="3">
        <f>'All coins'!K1226/'All coins'!S1226</f>
        <v>4.9244225105574302E-2</v>
      </c>
      <c r="G1226" s="3">
        <f>'All coins'!N1226/'All coins'!S1226</f>
        <v>5.0682514240204361E-2</v>
      </c>
      <c r="H1226" s="3"/>
      <c r="I1226" s="4">
        <f t="shared" si="23"/>
        <v>1</v>
      </c>
      <c r="L1226" s="1">
        <f>'All coins'!D1226</f>
        <v>5967.7068188785915</v>
      </c>
      <c r="M1226" s="1">
        <f>'All coins'!G1226</f>
        <v>169.97481357534681</v>
      </c>
      <c r="N1226" s="1">
        <f>'All coins'!J1226</f>
        <v>0.29723720099341505</v>
      </c>
      <c r="O1226" s="1">
        <f>'All coins'!M1226</f>
        <v>73.81740145851181</v>
      </c>
      <c r="P1226" s="1">
        <f>'All coins'!P1226</f>
        <v>284.24984454453931</v>
      </c>
      <c r="Q1226" s="1"/>
      <c r="R1226" s="11">
        <v>1</v>
      </c>
      <c r="S1226" s="11">
        <v>1</v>
      </c>
      <c r="T1226" s="11">
        <v>1</v>
      </c>
      <c r="U1226" s="11">
        <v>1</v>
      </c>
      <c r="V1226" s="11">
        <v>1</v>
      </c>
    </row>
    <row r="1227" spans="1:22" ht="15" thickBot="1" x14ac:dyDescent="0.4">
      <c r="A1227" s="6">
        <v>43595</v>
      </c>
      <c r="C1227" s="3">
        <f>'All coins'!B1227/'All coins'!S1227</f>
        <v>0.72772326733432136</v>
      </c>
      <c r="D1227" s="3">
        <f>'All coins'!E1227/'All coins'!S1227</f>
        <v>0.16349651764878614</v>
      </c>
      <c r="E1227" s="3">
        <f>'All coins'!H1227/'All coins'!S1227</f>
        <v>2.1730011149072637E-2</v>
      </c>
      <c r="F1227" s="3">
        <f>'All coins'!K1227/'All coins'!S1227</f>
        <v>4.1334277411213108E-2</v>
      </c>
      <c r="G1227" s="3">
        <f>'All coins'!N1227/'All coins'!S1227</f>
        <v>4.5715926456606625E-2</v>
      </c>
      <c r="H1227" s="3"/>
      <c r="I1227" s="4">
        <f t="shared" si="23"/>
        <v>0.99999999999999989</v>
      </c>
      <c r="L1227" s="1">
        <f>'All coins'!D1227</f>
        <v>6183.2129444455522</v>
      </c>
      <c r="M1227" s="1">
        <f>'All coins'!G1227</f>
        <v>171.76432255687584</v>
      </c>
      <c r="N1227" s="1">
        <f>'All coins'!J1227</f>
        <v>0.29355695613064026</v>
      </c>
      <c r="O1227" s="1">
        <f>'All coins'!M1227</f>
        <v>73.813759961563051</v>
      </c>
      <c r="P1227" s="1">
        <f>'All coins'!P1227</f>
        <v>282.5911313878147</v>
      </c>
      <c r="Q1227" s="1"/>
      <c r="R1227" s="11">
        <v>1</v>
      </c>
      <c r="S1227" s="11">
        <v>1</v>
      </c>
      <c r="T1227" s="11">
        <v>1</v>
      </c>
      <c r="U1227" s="11">
        <v>1</v>
      </c>
      <c r="V1227" s="11">
        <v>1</v>
      </c>
    </row>
    <row r="1228" spans="1:22" ht="15" thickBot="1" x14ac:dyDescent="0.4">
      <c r="A1228" s="7">
        <v>43596</v>
      </c>
      <c r="C1228" s="3">
        <f>'All coins'!B1228/'All coins'!S1228</f>
        <v>0.63590618961614576</v>
      </c>
      <c r="D1228" s="3">
        <f>'All coins'!E1228/'All coins'!S1228</f>
        <v>0.26701000771948619</v>
      </c>
      <c r="E1228" s="3">
        <f>'All coins'!H1228/'All coins'!S1228</f>
        <v>1.7211406584439731E-2</v>
      </c>
      <c r="F1228" s="3">
        <f>'All coins'!K1228/'All coins'!S1228</f>
        <v>4.1939053515468554E-2</v>
      </c>
      <c r="G1228" s="3">
        <f>'All coins'!N1228/'All coins'!S1228</f>
        <v>3.7933342564459675E-2</v>
      </c>
      <c r="H1228" s="3"/>
      <c r="I1228" s="4">
        <f t="shared" si="23"/>
        <v>0.99999999999999989</v>
      </c>
      <c r="L1228" s="1">
        <f>'All coins'!D1228</f>
        <v>6474.8485944164004</v>
      </c>
      <c r="M1228" s="1">
        <f>'All coins'!G1228</f>
        <v>190.2350481413647</v>
      </c>
      <c r="N1228" s="1">
        <f>'All coins'!J1228</f>
        <v>0.29751989769658976</v>
      </c>
      <c r="O1228" s="1">
        <f>'All coins'!M1228</f>
        <v>76.777727745062364</v>
      </c>
      <c r="P1228" s="1">
        <f>'All coins'!P1228</f>
        <v>285.71399585313276</v>
      </c>
      <c r="Q1228" s="1"/>
      <c r="R1228" s="11">
        <v>1</v>
      </c>
      <c r="S1228" s="11">
        <v>1</v>
      </c>
      <c r="T1228" s="11">
        <v>1</v>
      </c>
      <c r="U1228" s="11">
        <v>1</v>
      </c>
      <c r="V1228" s="11">
        <v>1</v>
      </c>
    </row>
    <row r="1229" spans="1:22" ht="15" thickBot="1" x14ac:dyDescent="0.4">
      <c r="A1229" s="6">
        <v>43597</v>
      </c>
      <c r="C1229" s="3">
        <f>'All coins'!B1229/'All coins'!S1229</f>
        <v>0.6708364454411414</v>
      </c>
      <c r="D1229" s="3">
        <f>'All coins'!E1229/'All coins'!S1229</f>
        <v>0.14158589296169696</v>
      </c>
      <c r="E1229" s="3">
        <f>'All coins'!H1229/'All coins'!S1229</f>
        <v>3.4919968314064062E-2</v>
      </c>
      <c r="F1229" s="3">
        <f>'All coins'!K1229/'All coins'!S1229</f>
        <v>7.2004764842678551E-2</v>
      </c>
      <c r="G1229" s="3">
        <f>'All coins'!N1229/'All coins'!S1229</f>
        <v>8.0652928440419047E-2</v>
      </c>
      <c r="H1229" s="3"/>
      <c r="I1229" s="4">
        <f t="shared" si="23"/>
        <v>1</v>
      </c>
      <c r="L1229" s="1">
        <f>'All coins'!D1229</f>
        <v>7193.7116789059191</v>
      </c>
      <c r="M1229" s="1">
        <f>'All coins'!G1229</f>
        <v>189.30121540044541</v>
      </c>
      <c r="N1229" s="1">
        <f>'All coins'!J1229</f>
        <v>0.32169371501329003</v>
      </c>
      <c r="O1229" s="1">
        <f>'All coins'!M1229</f>
        <v>88.097113842041182</v>
      </c>
      <c r="P1229" s="1">
        <f>'All coins'!P1229</f>
        <v>353.62394613294492</v>
      </c>
      <c r="Q1229" s="1"/>
      <c r="R1229" s="11">
        <v>1</v>
      </c>
      <c r="S1229" s="11">
        <v>1</v>
      </c>
      <c r="T1229" s="11">
        <v>1</v>
      </c>
      <c r="U1229" s="11">
        <v>1</v>
      </c>
      <c r="V1229" s="11">
        <v>1</v>
      </c>
    </row>
    <row r="1230" spans="1:22" ht="15" thickBot="1" x14ac:dyDescent="0.4">
      <c r="A1230" s="7">
        <v>43598</v>
      </c>
      <c r="C1230" s="3">
        <f>'All coins'!B1230/'All coins'!S1230</f>
        <v>0.69895490388089054</v>
      </c>
      <c r="D1230" s="3">
        <f>'All coins'!E1230/'All coins'!S1230</f>
        <v>0.13109492279575741</v>
      </c>
      <c r="E1230" s="3">
        <f>'All coins'!H1230/'All coins'!S1230</f>
        <v>2.1196378411464635E-2</v>
      </c>
      <c r="F1230" s="3">
        <f>'All coins'!K1230/'All coins'!S1230</f>
        <v>6.1930415658766134E-2</v>
      </c>
      <c r="G1230" s="3">
        <f>'All coins'!N1230/'All coins'!S1230</f>
        <v>8.6823379253121127E-2</v>
      </c>
      <c r="H1230" s="3"/>
      <c r="I1230" s="4">
        <f t="shared" si="23"/>
        <v>0.99999999999999978</v>
      </c>
      <c r="L1230" s="1">
        <f>'All coins'!D1230</f>
        <v>7065.3801586523405</v>
      </c>
      <c r="M1230" s="1">
        <f>'All coins'!G1230</f>
        <v>193.84651109589487</v>
      </c>
      <c r="N1230" s="1">
        <f>'All coins'!J1230</f>
        <v>0.31034142465064452</v>
      </c>
      <c r="O1230" s="1">
        <f>'All coins'!M1230</f>
        <v>84.712985566284416</v>
      </c>
      <c r="P1230" s="1">
        <f>'All coins'!P1230</f>
        <v>355.69706605194727</v>
      </c>
      <c r="Q1230" s="1"/>
      <c r="R1230" s="11">
        <v>1</v>
      </c>
      <c r="S1230" s="11">
        <v>1</v>
      </c>
      <c r="T1230" s="11">
        <v>1</v>
      </c>
      <c r="U1230" s="11">
        <v>1</v>
      </c>
      <c r="V1230" s="11">
        <v>1</v>
      </c>
    </row>
    <row r="1231" spans="1:22" ht="15" thickBot="1" x14ac:dyDescent="0.4">
      <c r="A1231" s="6">
        <v>43599</v>
      </c>
      <c r="C1231" s="3">
        <f>'All coins'!B1231/'All coins'!S1231</f>
        <v>0.70006293318532375</v>
      </c>
      <c r="D1231" s="3">
        <f>'All coins'!E1231/'All coins'!S1231</f>
        <v>0.15889218065701172</v>
      </c>
      <c r="E1231" s="3">
        <f>'All coins'!H1231/'All coins'!S1231</f>
        <v>2.2873322782512671E-2</v>
      </c>
      <c r="F1231" s="3">
        <f>'All coins'!K1231/'All coins'!S1231</f>
        <v>4.5703150841243323E-2</v>
      </c>
      <c r="G1231" s="3">
        <f>'All coins'!N1231/'All coins'!S1231</f>
        <v>7.2468412533908386E-2</v>
      </c>
      <c r="H1231" s="3"/>
      <c r="I1231" s="4">
        <f t="shared" si="23"/>
        <v>0.99999999999999978</v>
      </c>
      <c r="L1231" s="1">
        <f>'All coins'!D1231</f>
        <v>7843.7343436457995</v>
      </c>
      <c r="M1231" s="1">
        <f>'All coins'!G1231</f>
        <v>211.9505085873264</v>
      </c>
      <c r="N1231" s="1">
        <f>'All coins'!J1231</f>
        <v>0.32420902845579591</v>
      </c>
      <c r="O1231" s="1">
        <f>'All coins'!M1231</f>
        <v>87.764590563120024</v>
      </c>
      <c r="P1231" s="1">
        <f>'All coins'!P1231</f>
        <v>383.79841707810192</v>
      </c>
      <c r="Q1231" s="1"/>
      <c r="R1231" s="11">
        <v>1</v>
      </c>
      <c r="S1231" s="11">
        <v>1</v>
      </c>
      <c r="T1231" s="11">
        <v>1</v>
      </c>
      <c r="U1231" s="11">
        <v>1</v>
      </c>
      <c r="V1231" s="11">
        <v>1</v>
      </c>
    </row>
    <row r="1232" spans="1:22" ht="15" thickBot="1" x14ac:dyDescent="0.4">
      <c r="A1232" s="7">
        <v>43600</v>
      </c>
      <c r="C1232" s="3">
        <f>'All coins'!B1232/'All coins'!S1232</f>
        <v>0.57430966914196058</v>
      </c>
      <c r="D1232" s="3">
        <f>'All coins'!E1232/'All coins'!S1232</f>
        <v>0.1999564119075419</v>
      </c>
      <c r="E1232" s="3">
        <f>'All coins'!H1232/'All coins'!S1232</f>
        <v>0.12223183113390594</v>
      </c>
      <c r="F1232" s="3">
        <f>'All coins'!K1232/'All coins'!S1232</f>
        <v>4.5157927653695869E-2</v>
      </c>
      <c r="G1232" s="3">
        <f>'All coins'!N1232/'All coins'!S1232</f>
        <v>5.8344160162895738E-2</v>
      </c>
      <c r="H1232" s="3"/>
      <c r="I1232" s="4">
        <f t="shared" si="23"/>
        <v>1</v>
      </c>
      <c r="L1232" s="1">
        <f>'All coins'!D1232</f>
        <v>8001.6224452116357</v>
      </c>
      <c r="M1232" s="1">
        <f>'All coins'!G1232</f>
        <v>241.17096242194685</v>
      </c>
      <c r="N1232" s="1">
        <f>'All coins'!J1232</f>
        <v>0.40812507685900296</v>
      </c>
      <c r="O1232" s="1">
        <f>'All coins'!M1232</f>
        <v>91.592284372276183</v>
      </c>
      <c r="P1232" s="1">
        <f>'All coins'!P1232</f>
        <v>389.24736773285855</v>
      </c>
      <c r="Q1232" s="1"/>
      <c r="R1232" s="11">
        <v>1</v>
      </c>
      <c r="S1232" s="11">
        <v>1</v>
      </c>
      <c r="T1232" s="11">
        <v>1</v>
      </c>
      <c r="U1232" s="11">
        <v>1</v>
      </c>
      <c r="V1232" s="11">
        <v>1</v>
      </c>
    </row>
    <row r="1233" spans="1:22" ht="15" thickBot="1" x14ac:dyDescent="0.4">
      <c r="A1233" s="6">
        <v>43601</v>
      </c>
      <c r="C1233" s="3">
        <f>'All coins'!B1233/'All coins'!S1233</f>
        <v>0.47621640379459657</v>
      </c>
      <c r="D1233" s="3">
        <f>'All coins'!E1233/'All coins'!S1233</f>
        <v>0.29891148088047315</v>
      </c>
      <c r="E1233" s="3">
        <f>'All coins'!H1233/'All coins'!S1233</f>
        <v>9.2035487835992191E-2</v>
      </c>
      <c r="F1233" s="3">
        <f>'All coins'!K1233/'All coins'!S1233</f>
        <v>7.6480693867627153E-2</v>
      </c>
      <c r="G1233" s="3">
        <f>'All coins'!N1233/'All coins'!S1233</f>
        <v>5.6355933621310847E-2</v>
      </c>
      <c r="H1233" s="3"/>
      <c r="I1233" s="4">
        <f t="shared" si="23"/>
        <v>0.99999999999999989</v>
      </c>
      <c r="L1233" s="1">
        <f>'All coins'!D1233</f>
        <v>8161.4182531395636</v>
      </c>
      <c r="M1233" s="1">
        <f>'All coins'!G1233</f>
        <v>261.19943118929967</v>
      </c>
      <c r="N1233" s="1">
        <f>'All coins'!J1233</f>
        <v>0.45803403577851287</v>
      </c>
      <c r="O1233" s="1">
        <f>'All coins'!M1233</f>
        <v>102.23761109201924</v>
      </c>
      <c r="P1233" s="1">
        <f>'All coins'!P1233</f>
        <v>404.25242244855639</v>
      </c>
      <c r="Q1233" s="1"/>
      <c r="R1233" s="11">
        <v>1</v>
      </c>
      <c r="S1233" s="11">
        <v>1</v>
      </c>
      <c r="T1233" s="11">
        <v>1</v>
      </c>
      <c r="U1233" s="11">
        <v>1</v>
      </c>
      <c r="V1233" s="11">
        <v>1</v>
      </c>
    </row>
    <row r="1234" spans="1:22" ht="15" thickBot="1" x14ac:dyDescent="0.4">
      <c r="A1234" s="7">
        <v>43602</v>
      </c>
      <c r="C1234" s="3">
        <f>'All coins'!B1234/'All coins'!S1234</f>
        <v>0.51538272775309679</v>
      </c>
      <c r="D1234" s="3">
        <f>'All coins'!E1234/'All coins'!S1234</f>
        <v>0.23166668260465101</v>
      </c>
      <c r="E1234" s="3">
        <f>'All coins'!H1234/'All coins'!S1234</f>
        <v>8.9843225579961813E-2</v>
      </c>
      <c r="F1234" s="3">
        <f>'All coins'!K1234/'All coins'!S1234</f>
        <v>7.5088883740392964E-2</v>
      </c>
      <c r="G1234" s="3">
        <f>'All coins'!N1234/'All coins'!S1234</f>
        <v>8.8018480321897491E-2</v>
      </c>
      <c r="H1234" s="3"/>
      <c r="I1234" s="4">
        <f t="shared" si="23"/>
        <v>1.0000000000000002</v>
      </c>
      <c r="L1234" s="1">
        <f>'All coins'!D1234</f>
        <v>7747.7655280982954</v>
      </c>
      <c r="M1234" s="1">
        <f>'All coins'!G1234</f>
        <v>253.01068820024622</v>
      </c>
      <c r="N1234" s="1">
        <f>'All coins'!J1234</f>
        <v>0.41978881916755645</v>
      </c>
      <c r="O1234" s="1">
        <f>'All coins'!M1234</f>
        <v>95.685074969019809</v>
      </c>
      <c r="P1234" s="1">
        <f>'All coins'!P1234</f>
        <v>398.75901396226658</v>
      </c>
      <c r="Q1234" s="1"/>
      <c r="R1234" s="11">
        <v>1</v>
      </c>
      <c r="S1234" s="11">
        <v>1</v>
      </c>
      <c r="T1234" s="11">
        <v>1</v>
      </c>
      <c r="U1234" s="11">
        <v>1</v>
      </c>
      <c r="V1234" s="11">
        <v>1</v>
      </c>
    </row>
    <row r="1235" spans="1:22" ht="15" thickBot="1" x14ac:dyDescent="0.4">
      <c r="A1235" s="6">
        <v>43603</v>
      </c>
      <c r="C1235" s="3">
        <f>'All coins'!B1235/'All coins'!S1235</f>
        <v>0.65593942851170706</v>
      </c>
      <c r="D1235" s="3">
        <f>'All coins'!E1235/'All coins'!S1235</f>
        <v>0.12856384783141273</v>
      </c>
      <c r="E1235" s="3">
        <f>'All coins'!H1235/'All coins'!S1235</f>
        <v>7.6479903524229995E-2</v>
      </c>
      <c r="F1235" s="3">
        <f>'All coins'!K1235/'All coins'!S1235</f>
        <v>6.1997583761482337E-2</v>
      </c>
      <c r="G1235" s="3">
        <f>'All coins'!N1235/'All coins'!S1235</f>
        <v>7.7019236371167796E-2</v>
      </c>
      <c r="H1235" s="3"/>
      <c r="I1235" s="4">
        <f t="shared" si="23"/>
        <v>0.99999999999999989</v>
      </c>
      <c r="L1235" s="1">
        <f>'All coins'!D1235</f>
        <v>7356.9584783137634</v>
      </c>
      <c r="M1235" s="1">
        <f>'All coins'!G1235</f>
        <v>240.79331989436298</v>
      </c>
      <c r="N1235" s="1">
        <f>'All coins'!J1235</f>
        <v>0.38998210360107077</v>
      </c>
      <c r="O1235" s="1">
        <f>'All coins'!M1235</f>
        <v>89.860718203329142</v>
      </c>
      <c r="P1235" s="1">
        <f>'All coins'!P1235</f>
        <v>367.65107277289013</v>
      </c>
      <c r="Q1235" s="1"/>
      <c r="R1235" s="11">
        <v>1</v>
      </c>
      <c r="S1235" s="11">
        <v>1</v>
      </c>
      <c r="T1235" s="11">
        <v>1</v>
      </c>
      <c r="U1235" s="11">
        <v>1</v>
      </c>
      <c r="V1235" s="11">
        <v>1</v>
      </c>
    </row>
    <row r="1236" spans="1:22" ht="15" thickBot="1" x14ac:dyDescent="0.4">
      <c r="A1236" s="7">
        <v>43604</v>
      </c>
      <c r="C1236" s="3">
        <f>'All coins'!B1236/'All coins'!S1236</f>
        <v>0.63648397972899351</v>
      </c>
      <c r="D1236" s="3">
        <f>'All coins'!E1236/'All coins'!S1236</f>
        <v>0.22862648484680784</v>
      </c>
      <c r="E1236" s="3">
        <f>'All coins'!H1236/'All coins'!S1236</f>
        <v>5.3455300150078086E-2</v>
      </c>
      <c r="F1236" s="3">
        <f>'All coins'!K1236/'All coins'!S1236</f>
        <v>3.5032357242025164E-2</v>
      </c>
      <c r="G1236" s="3">
        <f>'All coins'!N1236/'All coins'!S1236</f>
        <v>4.6401878032095591E-2</v>
      </c>
      <c r="H1236" s="3"/>
      <c r="I1236" s="4">
        <f t="shared" si="23"/>
        <v>1</v>
      </c>
      <c r="L1236" s="1">
        <f>'All coins'!D1236</f>
        <v>7494.6038679678622</v>
      </c>
      <c r="M1236" s="1">
        <f>'All coins'!G1236</f>
        <v>255.75367623449154</v>
      </c>
      <c r="N1236" s="1">
        <f>'All coins'!J1236</f>
        <v>0.37266674968957109</v>
      </c>
      <c r="O1236" s="1">
        <f>'All coins'!M1236</f>
        <v>86.784141179339912</v>
      </c>
      <c r="P1236" s="1">
        <f>'All coins'!P1236</f>
        <v>358.2544376238406</v>
      </c>
      <c r="Q1236" s="1"/>
      <c r="R1236" s="11">
        <v>1</v>
      </c>
      <c r="S1236" s="11">
        <v>1</v>
      </c>
      <c r="T1236" s="11">
        <v>1</v>
      </c>
      <c r="U1236" s="11">
        <v>1</v>
      </c>
      <c r="V1236" s="11">
        <v>1</v>
      </c>
    </row>
    <row r="1237" spans="1:22" ht="15" thickBot="1" x14ac:dyDescent="0.4">
      <c r="A1237" s="6">
        <v>43605</v>
      </c>
      <c r="C1237" s="3">
        <f>'All coins'!B1237/'All coins'!S1237</f>
        <v>0.64683042109335109</v>
      </c>
      <c r="D1237" s="3">
        <f>'All coins'!E1237/'All coins'!S1237</f>
        <v>0.14595968092149705</v>
      </c>
      <c r="E1237" s="3">
        <f>'All coins'!H1237/'All coins'!S1237</f>
        <v>6.2572392100493104E-2</v>
      </c>
      <c r="F1237" s="3">
        <f>'All coins'!K1237/'All coins'!S1237</f>
        <v>5.122703198396987E-2</v>
      </c>
      <c r="G1237" s="3">
        <f>'All coins'!N1237/'All coins'!S1237</f>
        <v>9.3410473900688795E-2</v>
      </c>
      <c r="H1237" s="3"/>
      <c r="I1237" s="4">
        <f t="shared" si="23"/>
        <v>0.99999999999999989</v>
      </c>
      <c r="L1237" s="1">
        <f>'All coins'!D1237</f>
        <v>8149.1766714511214</v>
      </c>
      <c r="M1237" s="1">
        <f>'All coins'!G1237</f>
        <v>255.47238696312797</v>
      </c>
      <c r="N1237" s="1">
        <f>'All coins'!J1237</f>
        <v>0.41904301517753961</v>
      </c>
      <c r="O1237" s="1">
        <f>'All coins'!M1237</f>
        <v>95.070748785429274</v>
      </c>
      <c r="P1237" s="1">
        <f>'All coins'!P1237</f>
        <v>418.3619919788091</v>
      </c>
      <c r="Q1237" s="1"/>
      <c r="R1237" s="11">
        <v>1</v>
      </c>
      <c r="S1237" s="11">
        <v>1</v>
      </c>
      <c r="T1237" s="11">
        <v>1</v>
      </c>
      <c r="U1237" s="11">
        <v>1</v>
      </c>
      <c r="V1237" s="11">
        <v>1</v>
      </c>
    </row>
    <row r="1238" spans="1:22" ht="15" thickBot="1" x14ac:dyDescent="0.4">
      <c r="A1238" s="7">
        <v>43606</v>
      </c>
      <c r="C1238" s="3">
        <f>'All coins'!B1238/'All coins'!S1238</f>
        <v>0.6561786301210536</v>
      </c>
      <c r="D1238" s="3">
        <f>'All coins'!E1238/'All coins'!S1238</f>
        <v>0.15274539174728755</v>
      </c>
      <c r="E1238" s="3">
        <f>'All coins'!H1238/'All coins'!S1238</f>
        <v>5.797924380001801E-2</v>
      </c>
      <c r="F1238" s="3">
        <f>'All coins'!K1238/'All coins'!S1238</f>
        <v>4.5357133224287617E-2</v>
      </c>
      <c r="G1238" s="3">
        <f>'All coins'!N1238/'All coins'!S1238</f>
        <v>8.7739601107353127E-2</v>
      </c>
      <c r="H1238" s="3"/>
      <c r="I1238" s="4">
        <f t="shared" si="23"/>
        <v>0.99999999999999978</v>
      </c>
      <c r="L1238" s="1">
        <f>'All coins'!D1238</f>
        <v>7994.1688998190366</v>
      </c>
      <c r="M1238" s="1">
        <f>'All coins'!G1238</f>
        <v>254.06982608869279</v>
      </c>
      <c r="N1238" s="1">
        <f>'All coins'!J1238</f>
        <v>0.3995109540327822</v>
      </c>
      <c r="O1238" s="1">
        <f>'All coins'!M1238</f>
        <v>91.675519491138729</v>
      </c>
      <c r="P1238" s="1">
        <f>'All coins'!P1238</f>
        <v>414.59765558585713</v>
      </c>
      <c r="Q1238" s="1"/>
      <c r="R1238" s="11">
        <v>1</v>
      </c>
      <c r="S1238" s="11">
        <v>1</v>
      </c>
      <c r="T1238" s="11">
        <v>1</v>
      </c>
      <c r="U1238" s="11">
        <v>1</v>
      </c>
      <c r="V1238" s="11">
        <v>1</v>
      </c>
    </row>
    <row r="1239" spans="1:22" ht="15" thickBot="1" x14ac:dyDescent="0.4">
      <c r="A1239" s="6">
        <v>43607</v>
      </c>
      <c r="C1239" s="3">
        <f>'All coins'!B1239/'All coins'!S1239</f>
        <v>0.62254949495293399</v>
      </c>
      <c r="D1239" s="3">
        <f>'All coins'!E1239/'All coins'!S1239</f>
        <v>0.18800347572176954</v>
      </c>
      <c r="E1239" s="3">
        <f>'All coins'!H1239/'All coins'!S1239</f>
        <v>5.3552377765436372E-2</v>
      </c>
      <c r="F1239" s="3">
        <f>'All coins'!K1239/'All coins'!S1239</f>
        <v>3.6977632824985208E-2</v>
      </c>
      <c r="G1239" s="3">
        <f>'All coins'!N1239/'All coins'!S1239</f>
        <v>9.8917018734875031E-2</v>
      </c>
      <c r="H1239" s="3"/>
      <c r="I1239" s="4">
        <f t="shared" si="23"/>
        <v>1.0000000000000002</v>
      </c>
      <c r="L1239" s="1">
        <f>'All coins'!D1239</f>
        <v>7931.4795724065489</v>
      </c>
      <c r="M1239" s="1">
        <f>'All coins'!G1239</f>
        <v>247.46553691642632</v>
      </c>
      <c r="N1239" s="1">
        <f>'All coins'!J1239</f>
        <v>0.39720499416056282</v>
      </c>
      <c r="O1239" s="1">
        <f>'All coins'!M1239</f>
        <v>91.333221936257345</v>
      </c>
      <c r="P1239" s="1">
        <f>'All coins'!P1239</f>
        <v>417.12492103267272</v>
      </c>
      <c r="Q1239" s="1"/>
      <c r="R1239" s="11">
        <v>1</v>
      </c>
      <c r="S1239" s="11">
        <v>1</v>
      </c>
      <c r="T1239" s="11">
        <v>1</v>
      </c>
      <c r="U1239" s="11">
        <v>1</v>
      </c>
      <c r="V1239" s="11">
        <v>1</v>
      </c>
    </row>
    <row r="1240" spans="1:22" ht="15" thickBot="1" x14ac:dyDescent="0.4">
      <c r="A1240" s="7">
        <v>43608</v>
      </c>
      <c r="C1240" s="3">
        <f>'All coins'!B1240/'All coins'!S1240</f>
        <v>0.62787602667161013</v>
      </c>
      <c r="D1240" s="3">
        <f>'All coins'!E1240/'All coins'!S1240</f>
        <v>0.16301694438264974</v>
      </c>
      <c r="E1240" s="3">
        <f>'All coins'!H1240/'All coins'!S1240</f>
        <v>7.0688149450047297E-2</v>
      </c>
      <c r="F1240" s="3">
        <f>'All coins'!K1240/'All coins'!S1240</f>
        <v>5.8653315752725046E-2</v>
      </c>
      <c r="G1240" s="3">
        <f>'All coins'!N1240/'All coins'!S1240</f>
        <v>7.9765563742967865E-2</v>
      </c>
      <c r="H1240" s="3"/>
      <c r="I1240" s="4">
        <f t="shared" si="23"/>
        <v>1</v>
      </c>
      <c r="L1240" s="1">
        <f>'All coins'!D1240</f>
        <v>7650.9716575097973</v>
      </c>
      <c r="M1240" s="1">
        <f>'All coins'!G1240</f>
        <v>245.0632076463346</v>
      </c>
      <c r="N1240" s="1">
        <f>'All coins'!J1240</f>
        <v>0.37214551642047788</v>
      </c>
      <c r="O1240" s="1">
        <f>'All coins'!M1240</f>
        <v>87.808353084447461</v>
      </c>
      <c r="P1240" s="1">
        <f>'All coins'!P1240</f>
        <v>387.95844048939529</v>
      </c>
      <c r="Q1240" s="1"/>
      <c r="R1240" s="11">
        <v>1</v>
      </c>
      <c r="S1240" s="11">
        <v>1</v>
      </c>
      <c r="T1240" s="11">
        <v>1</v>
      </c>
      <c r="U1240" s="11">
        <v>1</v>
      </c>
      <c r="V1240" s="11">
        <v>1</v>
      </c>
    </row>
    <row r="1241" spans="1:22" ht="15" thickBot="1" x14ac:dyDescent="0.4">
      <c r="A1241" s="6">
        <v>43609</v>
      </c>
      <c r="C1241" s="3">
        <f>'All coins'!B1241/'All coins'!S1241</f>
        <v>0.67940845938301642</v>
      </c>
      <c r="D1241" s="3">
        <f>'All coins'!E1241/'All coins'!S1241</f>
        <v>0.15055172600404529</v>
      </c>
      <c r="E1241" s="3">
        <f>'All coins'!H1241/'All coins'!S1241</f>
        <v>5.5394025332703753E-2</v>
      </c>
      <c r="F1241" s="3">
        <f>'All coins'!K1241/'All coins'!S1241</f>
        <v>3.7541200119440843E-2</v>
      </c>
      <c r="G1241" s="3">
        <f>'All coins'!N1241/'All coins'!S1241</f>
        <v>7.7104589160793699E-2</v>
      </c>
      <c r="H1241" s="3"/>
      <c r="I1241" s="4">
        <f t="shared" si="23"/>
        <v>1</v>
      </c>
      <c r="L1241" s="1">
        <f>'All coins'!D1241</f>
        <v>7901.2787750402422</v>
      </c>
      <c r="M1241" s="1">
        <f>'All coins'!G1241</f>
        <v>248.36556522757678</v>
      </c>
      <c r="N1241" s="1">
        <f>'All coins'!J1241</f>
        <v>0.38101661265445824</v>
      </c>
      <c r="O1241" s="1">
        <f>'All coins'!M1241</f>
        <v>89.010044923574384</v>
      </c>
      <c r="P1241" s="1">
        <f>'All coins'!P1241</f>
        <v>405.86417553619538</v>
      </c>
      <c r="Q1241" s="1"/>
      <c r="R1241" s="11">
        <v>1</v>
      </c>
      <c r="S1241" s="11">
        <v>1</v>
      </c>
      <c r="T1241" s="11">
        <v>1</v>
      </c>
      <c r="U1241" s="11">
        <v>1</v>
      </c>
      <c r="V1241" s="11">
        <v>1</v>
      </c>
    </row>
    <row r="1242" spans="1:22" ht="15" thickBot="1" x14ac:dyDescent="0.4">
      <c r="A1242" s="7">
        <v>43610</v>
      </c>
      <c r="C1242" s="3">
        <f>'All coins'!B1242/'All coins'!S1242</f>
        <v>0.6278945182131298</v>
      </c>
      <c r="D1242" s="3">
        <f>'All coins'!E1242/'All coins'!S1242</f>
        <v>9.6456512410162273E-2</v>
      </c>
      <c r="E1242" s="3">
        <f>'All coins'!H1242/'All coins'!S1242</f>
        <v>5.7135887621983267E-2</v>
      </c>
      <c r="F1242" s="3">
        <f>'All coins'!K1242/'All coins'!S1242</f>
        <v>0.14369360276515636</v>
      </c>
      <c r="G1242" s="3">
        <f>'All coins'!N1242/'All coins'!S1242</f>
        <v>7.4819478989568325E-2</v>
      </c>
      <c r="H1242" s="3"/>
      <c r="I1242" s="4">
        <f t="shared" si="23"/>
        <v>1.0000000000000002</v>
      </c>
      <c r="L1242" s="1">
        <f>'All coins'!D1242</f>
        <v>8005.5804069061405</v>
      </c>
      <c r="M1242" s="1">
        <f>'All coins'!G1242</f>
        <v>250.75284101636032</v>
      </c>
      <c r="N1242" s="1">
        <f>'All coins'!J1242</f>
        <v>0.38420626703654864</v>
      </c>
      <c r="O1242" s="1">
        <f>'All coins'!M1242</f>
        <v>100.51112178748282</v>
      </c>
      <c r="P1242" s="1">
        <f>'All coins'!P1242</f>
        <v>408.90483915144148</v>
      </c>
      <c r="Q1242" s="1"/>
      <c r="R1242" s="11">
        <v>1</v>
      </c>
      <c r="S1242" s="11">
        <v>1</v>
      </c>
      <c r="T1242" s="11">
        <v>1</v>
      </c>
      <c r="U1242" s="11">
        <v>1</v>
      </c>
      <c r="V1242" s="11">
        <v>1</v>
      </c>
    </row>
  </sheetData>
  <autoFilter ref="A1:P1242" xr:uid="{050A6F99-5DD6-4043-B801-5FA392554D8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All coins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2019-06-13T15:40:15Z</dcterms:modified>
</cp:coreProperties>
</file>