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8720" tabRatio="500" activeTab="5"/>
  </bookViews>
  <sheets>
    <sheet name="Chart1" sheetId="6" r:id="rId1"/>
    <sheet name="hill climbing" sheetId="1" r:id="rId2"/>
    <sheet name="hill trail" sheetId="3" r:id="rId3"/>
    <sheet name="systematic" sheetId="2" r:id="rId4"/>
    <sheet name="Other" sheetId="4" r:id="rId5"/>
    <sheet name="pfu2" sheetId="10" r:id="rId6"/>
    <sheet name="Pfu" sheetId="9" r:id="rId7"/>
  </sheets>
  <definedNames>
    <definedName name="_xlnm._FilterDatabase" localSheetId="1" hidden="1">'hill climbing'!#REF!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3" i="1"/>
  <c r="E53"/>
  <c r="F53"/>
  <c r="G53"/>
  <c r="H53"/>
  <c r="D54"/>
  <c r="E54"/>
  <c r="F54"/>
  <c r="G54"/>
  <c r="H54"/>
  <c r="C54"/>
  <c r="C53"/>
  <c r="I46"/>
  <c r="J46"/>
  <c r="K46"/>
  <c r="H46"/>
  <c r="L45"/>
  <c r="O29"/>
  <c r="K37"/>
  <c r="L37"/>
  <c r="M37"/>
  <c r="J37"/>
  <c r="G37"/>
  <c r="H37"/>
  <c r="I37"/>
  <c r="F37"/>
  <c r="B37"/>
  <c r="C37"/>
  <c r="D37"/>
  <c r="E37"/>
  <c r="C30"/>
  <c r="I30"/>
  <c r="C23" i="4"/>
  <c r="D23"/>
  <c r="E23"/>
  <c r="B23"/>
  <c r="B70" i="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69"/>
</calcChain>
</file>

<file path=xl/sharedStrings.xml><?xml version="1.0" encoding="utf-8"?>
<sst xmlns="http://schemas.openxmlformats.org/spreadsheetml/2006/main" count="441" uniqueCount="92">
  <si>
    <t>This is the (fit:Equiprobable &amp; method:least square) best (0.00558095238095238)...</t>
  </si>
  <si>
    <t>This is the (fit:Equiprobable &amp; method:cosine basin) best (0.0275232318040318)...</t>
  </si>
  <si>
    <t>min=0.0105709398595976</t>
  </si>
  <si>
    <t>pfu</t>
    <phoneticPr fontId="1" type="noConversion"/>
  </si>
  <si>
    <t>stop w=0</t>
    <phoneticPr fontId="1" type="noConversion"/>
  </si>
  <si>
    <t>stop w=1</t>
    <phoneticPr fontId="1" type="noConversion"/>
  </si>
  <si>
    <t>stop w=500</t>
    <phoneticPr fontId="1" type="noConversion"/>
  </si>
  <si>
    <t>min=0.0165732080666805</t>
  </si>
  <si>
    <t>min=0.0261797199079489</t>
  </si>
  <si>
    <t>This is the (fit:Equiprobable &amp; method:weighted least square) best (0.961451247310657)...</t>
  </si>
  <si>
    <t>This is the (fit:Equiprobable &amp; method:weighted cosine basin) best (2.25689100089659)...</t>
  </si>
  <si>
    <t>Proteinwise...</t>
  </si>
  <si>
    <t>Ecoli_aim</t>
  </si>
  <si>
    <t>ls_fit</t>
  </si>
  <si>
    <t>cb_fit</t>
  </si>
  <si>
    <t>w_ls_fit</t>
  </si>
  <si>
    <t>w_cb_fit</t>
  </si>
  <si>
    <t>equi_aim</t>
  </si>
  <si>
    <t>Distance Survey</t>
  </si>
  <si>
    <t>1 hour…</t>
    <phoneticPr fontId="1" type="noConversion"/>
  </si>
  <si>
    <t>d</t>
    <phoneticPr fontId="1" type="noConversion"/>
  </si>
  <si>
    <t>ln d *10</t>
    <phoneticPr fontId="1" type="noConversion"/>
  </si>
  <si>
    <t>min=0.00444551793137252</t>
  </si>
  <si>
    <t>average length</t>
    <phoneticPr fontId="1" type="noConversion"/>
  </si>
  <si>
    <t>Least Squares</t>
    <phoneticPr fontId="1" type="noConversion"/>
  </si>
  <si>
    <t>Cosine basine</t>
    <phoneticPr fontId="1" type="noConversion"/>
  </si>
  <si>
    <t>weighted LS</t>
    <phoneticPr fontId="1" type="noConversion"/>
  </si>
  <si>
    <t>weighted CB</t>
    <phoneticPr fontId="1" type="noConversion"/>
  </si>
  <si>
    <t>NNN</t>
    <phoneticPr fontId="1" type="noConversion"/>
  </si>
  <si>
    <t>Ecoli</t>
  </si>
  <si>
    <t>Ecoli</t>
    <phoneticPr fontId="1" type="noConversion"/>
  </si>
  <si>
    <t>P.furiosus</t>
    <phoneticPr fontId="1" type="noConversion"/>
  </si>
  <si>
    <t xml:space="preserve">where </t>
    <phoneticPr fontId="1" type="noConversion"/>
  </si>
  <si>
    <t>stop is 10 times more handicapped</t>
    <phoneticPr fontId="1" type="noConversion"/>
  </si>
  <si>
    <t>KKK</t>
    <phoneticPr fontId="1" type="noConversion"/>
  </si>
  <si>
    <t>XYZ</t>
    <phoneticPr fontId="1" type="noConversion"/>
  </si>
  <si>
    <t>K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</si>
  <si>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</si>
  <si>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</si>
  <si>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</si>
  <si>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w=1</t>
    <phoneticPr fontId="1" type="noConversion"/>
  </si>
  <si>
    <t>w=10</t>
    <phoneticPr fontId="1" type="noConversion"/>
  </si>
  <si>
    <t>min=0.00677782124666501</t>
  </si>
  <si>
    <t>N</t>
    <phoneticPr fontId="1" type="noConversion"/>
  </si>
  <si>
    <t>min=0.00695522880077714</t>
  </si>
  <si>
    <t>min=0.00221240647582132</t>
  </si>
  <si>
    <t>Aim</t>
    <phoneticPr fontId="1" type="noConversion"/>
  </si>
  <si>
    <t>Computed</t>
    <phoneticPr fontId="1" type="noConversion"/>
  </si>
  <si>
    <t>min=0.00207238193429287</t>
  </si>
  <si>
    <t>min=0.00507482936191225</t>
  </si>
  <si>
    <t>Ile 1000</t>
    <phoneticPr fontId="1" type="noConversion"/>
  </si>
  <si>
    <t>ecoli stdev</t>
    <phoneticPr fontId="1" type="noConversion"/>
  </si>
  <si>
    <t>A</t>
  </si>
  <si>
    <t>T</t>
  </si>
  <si>
    <t>C</t>
  </si>
  <si>
    <t>G</t>
  </si>
  <si>
    <t>1st</t>
  </si>
  <si>
    <t>2nd</t>
  </si>
  <si>
    <t>3rd</t>
  </si>
  <si>
    <t>trail</t>
  </si>
  <si>
    <t>iterations:10000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</si>
  <si>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</si>
  <si>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</si>
  <si>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</si>
  <si>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</si>
  <si>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</si>
  <si>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</si>
  <si>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</si>
  <si>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</si>
  <si>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</si>
  <si>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</si>
  <si>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</si>
  <si>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</si>
  <si>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</si>
  <si>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</si>
  <si>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</si>
  <si>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</si>
  <si>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</si>
  <si>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</si>
  <si>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</si>
  <si>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</si>
  <si>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stop</t>
  </si>
  <si>
    <t>least squares</t>
  </si>
  <si>
    <t>min=0.00313657762210177</t>
  </si>
  <si>
    <t>epsilon:0.1</t>
  </si>
  <si>
    <t>This is the (fit:E.coli frequency &amp; method:least square) best (0.0041809761065722)...</t>
  </si>
  <si>
    <t>#1</t>
  </si>
  <si>
    <t>#2</t>
  </si>
  <si>
    <t>#3</t>
  </si>
  <si>
    <t>This is the (fit:E.coli frequency &amp; method:cosine basin) best (0.0206208816903002)...</t>
  </si>
  <si>
    <t>This is the (fit:E.coli frequency &amp; method:weighted least square) best (0.913548442910804)...</t>
  </si>
  <si>
    <t>This is the (fit:E.coli frequency &amp; method:weighted cosine basin) best (2.24589412589632)...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</si>
</sst>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Amino acid composition at different weights of stop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'hill climbing'!$A$58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climbing'!$B$58:$V$58</c:f>
              <c:numCache>
                <c:formatCode>General</c:formatCode>
                <c:ptCount val="21"/>
                <c:pt idx="0">
                  <c:v>0.0748078558936249</c:v>
                </c:pt>
                <c:pt idx="1">
                  <c:v>0.0648594916349835</c:v>
                </c:pt>
                <c:pt idx="2">
                  <c:v>0.0347303744882203</c:v>
                </c:pt>
                <c:pt idx="3">
                  <c:v>0.0441488782952358</c:v>
                </c:pt>
                <c:pt idx="4">
                  <c:v>0.0168076830224085</c:v>
                </c:pt>
                <c:pt idx="5">
                  <c:v>0.0384526086463267</c:v>
                </c:pt>
                <c:pt idx="6">
                  <c:v>0.057292100751809</c:v>
                </c:pt>
                <c:pt idx="7">
                  <c:v>0.0581458343767396</c:v>
                </c:pt>
                <c:pt idx="8">
                  <c:v>0.0296313019942353</c:v>
                </c:pt>
                <c:pt idx="9">
                  <c:v>0.0487601768265034</c:v>
                </c:pt>
                <c:pt idx="10">
                  <c:v>0.0898881966500653</c:v>
                </c:pt>
                <c:pt idx="11">
                  <c:v>0.045069686731812</c:v>
                </c:pt>
                <c:pt idx="12">
                  <c:v>0.0188237541570851</c:v>
                </c:pt>
                <c:pt idx="13">
                  <c:v>0.0248337839456354</c:v>
                </c:pt>
                <c:pt idx="14">
                  <c:v>0.0502086180922164</c:v>
                </c:pt>
                <c:pt idx="15">
                  <c:v>0.0695929666517272</c:v>
                </c:pt>
                <c:pt idx="16">
                  <c:v>0.05884871711739</c:v>
                </c:pt>
                <c:pt idx="17">
                  <c:v>0.0107563370135422</c:v>
                </c:pt>
                <c:pt idx="18">
                  <c:v>0.0293226133837641</c:v>
                </c:pt>
                <c:pt idx="19">
                  <c:v>0.0859119657555113</c:v>
                </c:pt>
                <c:pt idx="20">
                  <c:v>0.0491070545711643</c:v>
                </c:pt>
              </c:numCache>
            </c:numRef>
          </c:val>
        </c:ser>
        <c:ser>
          <c:idx val="1"/>
          <c:order val="1"/>
          <c:tx>
            <c:strRef>
              <c:f>'hill climbing'!$A$59</c:f>
              <c:strCache>
                <c:ptCount val="1"/>
                <c:pt idx="0">
                  <c:v>0.1</c:v>
                </c:pt>
              </c:strCache>
            </c:strRef>
          </c:tx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climbing'!$B$59:$V$59</c:f>
              <c:numCache>
                <c:formatCode>General</c:formatCode>
                <c:ptCount val="21"/>
                <c:pt idx="0">
                  <c:v>0.0771778791115856</c:v>
                </c:pt>
                <c:pt idx="1">
                  <c:v>0.0650885183843755</c:v>
                </c:pt>
                <c:pt idx="2">
                  <c:v>0.035461920464048</c:v>
                </c:pt>
                <c:pt idx="3">
                  <c:v>0.0450516401073492</c:v>
                </c:pt>
                <c:pt idx="4">
                  <c:v>0.0158917013677489</c:v>
                </c:pt>
                <c:pt idx="5">
                  <c:v>0.0361052605961911</c:v>
                </c:pt>
                <c:pt idx="6">
                  <c:v>0.0535797850934078</c:v>
                </c:pt>
                <c:pt idx="7">
                  <c:v>0.0590929820300361</c:v>
                </c:pt>
                <c:pt idx="8">
                  <c:v>0.0303584869466337</c:v>
                </c:pt>
                <c:pt idx="9">
                  <c:v>0.0487256626940554</c:v>
                </c:pt>
                <c:pt idx="10">
                  <c:v>0.0924059120482156</c:v>
                </c:pt>
                <c:pt idx="11">
                  <c:v>0.0421747592970153</c:v>
                </c:pt>
                <c:pt idx="12">
                  <c:v>0.0244722629723059</c:v>
                </c:pt>
                <c:pt idx="13">
                  <c:v>0.0250081529848443</c:v>
                </c:pt>
                <c:pt idx="14">
                  <c:v>0.0520070663353216</c:v>
                </c:pt>
                <c:pt idx="15">
                  <c:v>0.066685619204536</c:v>
                </c:pt>
                <c:pt idx="16">
                  <c:v>0.0607497486022156</c:v>
                </c:pt>
                <c:pt idx="17">
                  <c:v>0.011631894505819</c:v>
                </c:pt>
                <c:pt idx="18">
                  <c:v>0.0265246582744664</c:v>
                </c:pt>
                <c:pt idx="19">
                  <c:v>0.092992329816674</c:v>
                </c:pt>
                <c:pt idx="20">
                  <c:v>0.038813759163155</c:v>
                </c:pt>
              </c:numCache>
            </c:numRef>
          </c:val>
        </c:ser>
        <c:ser>
          <c:idx val="2"/>
          <c:order val="2"/>
          <c:tx>
            <c:strRef>
              <c:f>'hill climbing'!$A$60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climbing'!$B$60:$V$60</c:f>
              <c:numCache>
                <c:formatCode>General</c:formatCode>
                <c:ptCount val="21"/>
                <c:pt idx="0">
                  <c:v>0.0781511707280956</c:v>
                </c:pt>
                <c:pt idx="1">
                  <c:v>0.0649446155157593</c:v>
                </c:pt>
                <c:pt idx="2">
                  <c:v>0.0389608968360855</c:v>
                </c:pt>
                <c:pt idx="3">
                  <c:v>0.0492807975658757</c:v>
                </c:pt>
                <c:pt idx="4">
                  <c:v>0.0158131498470647</c:v>
                </c:pt>
                <c:pt idx="5">
                  <c:v>0.0359503856313845</c:v>
                </c:pt>
                <c:pt idx="6">
                  <c:v>0.0503133658705646</c:v>
                </c:pt>
                <c:pt idx="7">
                  <c:v>0.0583026200493201</c:v>
                </c:pt>
                <c:pt idx="8">
                  <c:v>0.0352125850866981</c:v>
                </c:pt>
                <c:pt idx="9">
                  <c:v>0.0471364435549695</c:v>
                </c:pt>
                <c:pt idx="10">
                  <c:v>0.0906883824898101</c:v>
                </c:pt>
                <c:pt idx="11">
                  <c:v>0.0397772348253686</c:v>
                </c:pt>
                <c:pt idx="12">
                  <c:v>0.025180055259173</c:v>
                </c:pt>
                <c:pt idx="13">
                  <c:v>0.0248094129992788</c:v>
                </c:pt>
                <c:pt idx="14">
                  <c:v>0.0558413192320913</c:v>
                </c:pt>
                <c:pt idx="15">
                  <c:v>0.0656450734680177</c:v>
                </c:pt>
                <c:pt idx="16">
                  <c:v>0.0617855199337323</c:v>
                </c:pt>
                <c:pt idx="17">
                  <c:v>0.0111274034230313</c:v>
                </c:pt>
                <c:pt idx="18">
                  <c:v>0.0270124640879128</c:v>
                </c:pt>
                <c:pt idx="19">
                  <c:v>0.0914715786375802</c:v>
                </c:pt>
                <c:pt idx="20">
                  <c:v>0.0325955249581864</c:v>
                </c:pt>
              </c:numCache>
            </c:numRef>
          </c:val>
        </c:ser>
        <c:ser>
          <c:idx val="3"/>
          <c:order val="3"/>
          <c:tx>
            <c:strRef>
              <c:f>'hill climbing'!$A$61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climbing'!$B$61:$V$61</c:f>
              <c:numCache>
                <c:formatCode>General</c:formatCode>
                <c:ptCount val="21"/>
                <c:pt idx="0">
                  <c:v>0.0807796666319762</c:v>
                </c:pt>
                <c:pt idx="1">
                  <c:v>0.0688652110996037</c:v>
                </c:pt>
                <c:pt idx="2">
                  <c:v>0.0430550078834181</c:v>
                </c:pt>
                <c:pt idx="3">
                  <c:v>0.0517970298264055</c:v>
                </c:pt>
                <c:pt idx="4">
                  <c:v>0.0111719303230654</c:v>
                </c:pt>
                <c:pt idx="5">
                  <c:v>0.0334452808096365</c:v>
                </c:pt>
                <c:pt idx="6">
                  <c:v>0.0446201552718112</c:v>
                </c:pt>
                <c:pt idx="7">
                  <c:v>0.0607152902826639</c:v>
                </c:pt>
                <c:pt idx="8">
                  <c:v>0.0388247462855351</c:v>
                </c:pt>
                <c:pt idx="9">
                  <c:v>0.0524521787355535</c:v>
                </c:pt>
                <c:pt idx="10">
                  <c:v>0.0945908831600832</c:v>
                </c:pt>
                <c:pt idx="11">
                  <c:v>0.0370894073159347</c:v>
                </c:pt>
                <c:pt idx="12">
                  <c:v>0.0341344827219781</c:v>
                </c:pt>
                <c:pt idx="13">
                  <c:v>0.0191673609475893</c:v>
                </c:pt>
                <c:pt idx="14">
                  <c:v>0.0605488398181812</c:v>
                </c:pt>
                <c:pt idx="15">
                  <c:v>0.0547806149690901</c:v>
                </c:pt>
                <c:pt idx="16">
                  <c:v>0.0671461123411094</c:v>
                </c:pt>
                <c:pt idx="17">
                  <c:v>0.00819823080280702</c:v>
                </c:pt>
                <c:pt idx="18">
                  <c:v>0.0177412653196347</c:v>
                </c:pt>
                <c:pt idx="19">
                  <c:v>0.104167484958514</c:v>
                </c:pt>
                <c:pt idx="20">
                  <c:v>0.0167088204954095</c:v>
                </c:pt>
              </c:numCache>
            </c:numRef>
          </c:val>
        </c:ser>
        <c:ser>
          <c:idx val="4"/>
          <c:order val="4"/>
          <c:tx>
            <c:strRef>
              <c:f>'hill climbing'!$A$62</c:f>
              <c:strCache>
                <c:ptCount val="1"/>
                <c:pt idx="0">
                  <c:v>100</c:v>
                </c:pt>
              </c:strCache>
            </c:strRef>
          </c:tx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climbing'!$B$62:$V$62</c:f>
              <c:numCache>
                <c:formatCode>General</c:formatCode>
                <c:ptCount val="21"/>
                <c:pt idx="0">
                  <c:v>0.0856958591579115</c:v>
                </c:pt>
                <c:pt idx="1">
                  <c:v>0.0779148776277857</c:v>
                </c:pt>
                <c:pt idx="2">
                  <c:v>0.0557429194813588</c:v>
                </c:pt>
                <c:pt idx="3">
                  <c:v>0.0654489968587858</c:v>
                </c:pt>
                <c:pt idx="4">
                  <c:v>0.00341997968795742</c:v>
                </c:pt>
                <c:pt idx="5">
                  <c:v>0.035576077934072</c:v>
                </c:pt>
                <c:pt idx="6">
                  <c:v>0.0480458959656372</c:v>
                </c:pt>
                <c:pt idx="7">
                  <c:v>0.070766648034333</c:v>
                </c:pt>
                <c:pt idx="8">
                  <c:v>0.0484623830226895</c:v>
                </c:pt>
                <c:pt idx="9">
                  <c:v>0.0543464864405643</c:v>
                </c:pt>
                <c:pt idx="10">
                  <c:v>0.0804953979338222</c:v>
                </c:pt>
                <c:pt idx="11">
                  <c:v>0.0409206960956306</c:v>
                </c:pt>
                <c:pt idx="12">
                  <c:v>0.0340085042680703</c:v>
                </c:pt>
                <c:pt idx="13">
                  <c:v>0.00501347981660743</c:v>
                </c:pt>
                <c:pt idx="14">
                  <c:v>0.0634543804992125</c:v>
                </c:pt>
                <c:pt idx="15">
                  <c:v>0.041938691914463</c:v>
                </c:pt>
                <c:pt idx="16">
                  <c:v>0.072987174841383</c:v>
                </c:pt>
                <c:pt idx="17">
                  <c:v>0.0022827234346095</c:v>
                </c:pt>
                <c:pt idx="18">
                  <c:v>0.00548493165817486</c:v>
                </c:pt>
                <c:pt idx="19">
                  <c:v>0.103739552272308</c:v>
                </c:pt>
                <c:pt idx="20">
                  <c:v>0.00425434305462364</c:v>
                </c:pt>
              </c:numCache>
            </c:numRef>
          </c:val>
        </c:ser>
        <c:ser>
          <c:idx val="5"/>
          <c:order val="5"/>
          <c:tx>
            <c:strRef>
              <c:f>'hill climbing'!$A$63</c:f>
              <c:strCache>
                <c:ptCount val="1"/>
                <c:pt idx="0">
                  <c:v>1000</c:v>
                </c:pt>
              </c:strCache>
            </c:strRef>
          </c:tx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climbing'!$B$63:$V$63</c:f>
              <c:numCache>
                <c:formatCode>General</c:formatCode>
                <c:ptCount val="21"/>
                <c:pt idx="0">
                  <c:v>0.0883101339663749</c:v>
                </c:pt>
                <c:pt idx="1">
                  <c:v>0.0806408936330055</c:v>
                </c:pt>
                <c:pt idx="2">
                  <c:v>0.050080278908265</c:v>
                </c:pt>
                <c:pt idx="3">
                  <c:v>0.0610707940048184</c:v>
                </c:pt>
                <c:pt idx="4">
                  <c:v>0.00200847233051962</c:v>
                </c:pt>
                <c:pt idx="5">
                  <c:v>0.0406532050305067</c:v>
                </c:pt>
                <c:pt idx="6">
                  <c:v>0.0553177018598747</c:v>
                </c:pt>
                <c:pt idx="7">
                  <c:v>0.0717027773660421</c:v>
                </c:pt>
                <c:pt idx="8">
                  <c:v>0.0448811759451379</c:v>
                </c:pt>
                <c:pt idx="9">
                  <c:v>0.0529284808524867</c:v>
                </c:pt>
                <c:pt idx="10">
                  <c:v>0.0813393504436307</c:v>
                </c:pt>
                <c:pt idx="11">
                  <c:v>0.0453625334802131</c:v>
                </c:pt>
                <c:pt idx="12">
                  <c:v>0.0348043921856614</c:v>
                </c:pt>
                <c:pt idx="13">
                  <c:v>0.00299680893034472</c:v>
                </c:pt>
                <c:pt idx="14">
                  <c:v>0.0648994781363226</c:v>
                </c:pt>
                <c:pt idx="15">
                  <c:v>0.035566960075964</c:v>
                </c:pt>
                <c:pt idx="16">
                  <c:v>0.0724175313508019</c:v>
                </c:pt>
                <c:pt idx="17">
                  <c:v>0.00151849737112039</c:v>
                </c:pt>
                <c:pt idx="18">
                  <c:v>0.00326016762700383</c:v>
                </c:pt>
                <c:pt idx="19">
                  <c:v>0.106986549068108</c:v>
                </c:pt>
                <c:pt idx="20">
                  <c:v>0.00325381743379781</c:v>
                </c:pt>
              </c:numCache>
            </c:numRef>
          </c:val>
        </c:ser>
        <c:axId val="576601912"/>
        <c:axId val="469381960"/>
      </c:barChart>
      <c:lineChart>
        <c:grouping val="standard"/>
        <c:ser>
          <c:idx val="6"/>
          <c:order val="6"/>
          <c:tx>
            <c:strRef>
              <c:f>'hill climbing'!$A$64</c:f>
              <c:strCache>
                <c:ptCount val="1"/>
                <c:pt idx="0">
                  <c:v>Ecoli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0"/>
          </c:marker>
          <c:errBars>
            <c:errDir val="y"/>
            <c:errBarType val="both"/>
            <c:errValType val="cust"/>
            <c:noEndCap val="1"/>
            <c:plus>
              <c:numRef>
                <c:f>'hill climbing'!$B$65:$V$65</c:f>
                <c:numCache>
                  <c:formatCode>General</c:formatCode>
                  <c:ptCount val="21"/>
                  <c:pt idx="0">
                    <c:v>0.009533547928337</c:v>
                  </c:pt>
                  <c:pt idx="1">
                    <c:v>0.00687414397747782</c:v>
                  </c:pt>
                  <c:pt idx="2">
                    <c:v>0.00429632339386925</c:v>
                  </c:pt>
                  <c:pt idx="3">
                    <c:v>0.00480479176391648</c:v>
                  </c:pt>
                  <c:pt idx="4">
                    <c:v>0.00252957282736882</c:v>
                  </c:pt>
                  <c:pt idx="5">
                    <c:v>0.00516851507567559</c:v>
                  </c:pt>
                  <c:pt idx="6">
                    <c:v>0.00682627699630044</c:v>
                  </c:pt>
                  <c:pt idx="7">
                    <c:v>0.007208671856389</c:v>
                  </c:pt>
                  <c:pt idx="8">
                    <c:v>0.00498925696547761</c:v>
                  </c:pt>
                  <c:pt idx="9">
                    <c:v>0.00635954867345111</c:v>
                  </c:pt>
                  <c:pt idx="10">
                    <c:v>0.0109374260618021</c:v>
                  </c:pt>
                  <c:pt idx="11">
                    <c:v>0.00695297186411867</c:v>
                  </c:pt>
                  <c:pt idx="12">
                    <c:v>0.00279228171316354</c:v>
                  </c:pt>
                  <c:pt idx="13">
                    <c:v>0.00704826656458574</c:v>
                  </c:pt>
                  <c:pt idx="14">
                    <c:v>0.00414380507872028</c:v>
                  </c:pt>
                  <c:pt idx="15">
                    <c:v>0.00576538648144897</c:v>
                  </c:pt>
                  <c:pt idx="16">
                    <c:v>0.00621894766111961</c:v>
                  </c:pt>
                  <c:pt idx="17">
                    <c:v>0.00224177930796427</c:v>
                  </c:pt>
                  <c:pt idx="19">
                    <c:v>0.00650379044865205</c:v>
                  </c:pt>
                </c:numCache>
              </c:numRef>
            </c:plus>
            <c:minus>
              <c:numRef>
                <c:f>'hill climbing'!$B$65:$V$65</c:f>
                <c:numCache>
                  <c:formatCode>General</c:formatCode>
                  <c:ptCount val="21"/>
                  <c:pt idx="0">
                    <c:v>0.009533547928337</c:v>
                  </c:pt>
                  <c:pt idx="1">
                    <c:v>0.00687414397747782</c:v>
                  </c:pt>
                  <c:pt idx="2">
                    <c:v>0.00429632339386925</c:v>
                  </c:pt>
                  <c:pt idx="3">
                    <c:v>0.00480479176391648</c:v>
                  </c:pt>
                  <c:pt idx="4">
                    <c:v>0.00252957282736882</c:v>
                  </c:pt>
                  <c:pt idx="5">
                    <c:v>0.00516851507567559</c:v>
                  </c:pt>
                  <c:pt idx="6">
                    <c:v>0.00682627699630044</c:v>
                  </c:pt>
                  <c:pt idx="7">
                    <c:v>0.007208671856389</c:v>
                  </c:pt>
                  <c:pt idx="8">
                    <c:v>0.00498925696547761</c:v>
                  </c:pt>
                  <c:pt idx="9">
                    <c:v>0.00635954867345111</c:v>
                  </c:pt>
                  <c:pt idx="10">
                    <c:v>0.0109374260618021</c:v>
                  </c:pt>
                  <c:pt idx="11">
                    <c:v>0.00695297186411867</c:v>
                  </c:pt>
                  <c:pt idx="12">
                    <c:v>0.00279228171316354</c:v>
                  </c:pt>
                  <c:pt idx="13">
                    <c:v>0.00704826656458574</c:v>
                  </c:pt>
                  <c:pt idx="14">
                    <c:v>0.00414380507872028</c:v>
                  </c:pt>
                  <c:pt idx="15">
                    <c:v>0.00576538648144897</c:v>
                  </c:pt>
                  <c:pt idx="16">
                    <c:v>0.00621894766111961</c:v>
                  </c:pt>
                  <c:pt idx="17">
                    <c:v>0.00224177930796427</c:v>
                  </c:pt>
                  <c:pt idx="19">
                    <c:v>0.00650379044865205</c:v>
                  </c:pt>
                </c:numCache>
              </c:numRef>
            </c:minus>
          </c:errBars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climbing'!$B$64:$V$64</c:f>
              <c:numCache>
                <c:formatCode>General</c:formatCode>
                <c:ptCount val="21"/>
                <c:pt idx="0">
                  <c:v>0.094979205</c:v>
                </c:pt>
                <c:pt idx="1">
                  <c:v>0.054762039</c:v>
                </c:pt>
                <c:pt idx="2">
                  <c:v>0.039295849</c:v>
                </c:pt>
                <c:pt idx="3">
                  <c:v>0.051377411</c:v>
                </c:pt>
                <c:pt idx="4">
                  <c:v>0.011528026</c:v>
                </c:pt>
                <c:pt idx="5">
                  <c:v>0.044228438</c:v>
                </c:pt>
                <c:pt idx="6">
                  <c:v>0.057407375</c:v>
                </c:pt>
                <c:pt idx="7">
                  <c:v>0.073685219</c:v>
                </c:pt>
                <c:pt idx="8">
                  <c:v>0.022536085</c:v>
                </c:pt>
                <c:pt idx="9">
                  <c:v>0.059915446</c:v>
                </c:pt>
                <c:pt idx="10">
                  <c:v>0.106453518</c:v>
                </c:pt>
                <c:pt idx="11">
                  <c:v>0.043765169</c:v>
                </c:pt>
                <c:pt idx="12">
                  <c:v>0.028084876</c:v>
                </c:pt>
                <c:pt idx="13">
                  <c:v>0.038805723</c:v>
                </c:pt>
                <c:pt idx="14">
                  <c:v>0.044209042</c:v>
                </c:pt>
                <c:pt idx="15">
                  <c:v>0.057755759</c:v>
                </c:pt>
                <c:pt idx="16">
                  <c:v>0.053796707</c:v>
                </c:pt>
                <c:pt idx="17">
                  <c:v>0.015220008</c:v>
                </c:pt>
                <c:pt idx="18">
                  <c:v>0.028365374</c:v>
                </c:pt>
                <c:pt idx="19">
                  <c:v>0.070635547</c:v>
                </c:pt>
                <c:pt idx="20">
                  <c:v>0.003193184</c:v>
                </c:pt>
              </c:numCache>
            </c:numRef>
          </c:val>
        </c:ser>
        <c:ser>
          <c:idx val="7"/>
          <c:order val="7"/>
          <c:tx>
            <c:v>Pfuriosus</c:v>
          </c:tx>
          <c:spPr>
            <a:ln w="28575">
              <a:noFill/>
            </a:ln>
          </c:spPr>
          <c:marker>
            <c:symbol val="dash"/>
            <c:size val="20"/>
          </c:marker>
          <c:cat>
            <c:strRef>
              <c:f>'hill climbing'!$B$57:$V$57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'hill climbing'!$B$66:$V$66</c:f>
              <c:numCache>
                <c:formatCode>General</c:formatCode>
                <c:ptCount val="21"/>
                <c:pt idx="0">
                  <c:v>0.0399250840762071</c:v>
                </c:pt>
                <c:pt idx="1">
                  <c:v>0.100843413017213</c:v>
                </c:pt>
                <c:pt idx="2">
                  <c:v>0.0189318392114082</c:v>
                </c:pt>
                <c:pt idx="3">
                  <c:v>0.0175116065538881</c:v>
                </c:pt>
                <c:pt idx="4">
                  <c:v>0.0657529801598698</c:v>
                </c:pt>
                <c:pt idx="5">
                  <c:v>0.0870943888557599</c:v>
                </c:pt>
                <c:pt idx="6">
                  <c:v>0.0808119276462203</c:v>
                </c:pt>
                <c:pt idx="7">
                  <c:v>0.0787126031597404</c:v>
                </c:pt>
                <c:pt idx="8">
                  <c:v>0.0437497154682423</c:v>
                </c:pt>
                <c:pt idx="9">
                  <c:v>0.0347836350259858</c:v>
                </c:pt>
                <c:pt idx="10">
                  <c:v>0.0123804990036002</c:v>
                </c:pt>
                <c:pt idx="11">
                  <c:v>0.0428982653070592</c:v>
                </c:pt>
                <c:pt idx="12">
                  <c:v>0.0442099122152785</c:v>
                </c:pt>
                <c:pt idx="13">
                  <c:v>0.0713787561236386</c:v>
                </c:pt>
                <c:pt idx="14">
                  <c:v>0.0150951427361173</c:v>
                </c:pt>
                <c:pt idx="15">
                  <c:v>0.0532914727401247</c:v>
                </c:pt>
                <c:pt idx="16">
                  <c:v>0.0491893444332099</c:v>
                </c:pt>
                <c:pt idx="17">
                  <c:v>0.0059342973784485</c:v>
                </c:pt>
                <c:pt idx="18">
                  <c:v>0.0889748182603161</c:v>
                </c:pt>
                <c:pt idx="19">
                  <c:v>0.0442012942986674</c:v>
                </c:pt>
                <c:pt idx="20">
                  <c:v>0.00432900432900433</c:v>
                </c:pt>
              </c:numCache>
            </c:numRef>
          </c:val>
        </c:ser>
        <c:marker val="1"/>
        <c:axId val="576601912"/>
        <c:axId val="469381960"/>
      </c:lineChart>
      <c:catAx>
        <c:axId val="576601912"/>
        <c:scaling>
          <c:orientation val="minMax"/>
        </c:scaling>
        <c:axPos val="b"/>
        <c:tickLblPos val="nextTo"/>
        <c:crossAx val="469381960"/>
        <c:crosses val="autoZero"/>
        <c:auto val="1"/>
        <c:lblAlgn val="ctr"/>
        <c:lblOffset val="100"/>
      </c:catAx>
      <c:valAx>
        <c:axId val="469381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576601912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climbing'!$AK$4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climbing'!$AL$3:$AO$3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climbing'!$AL$4:$AO$4</c:f>
              <c:numCache>
                <c:formatCode>General</c:formatCode>
                <c:ptCount val="4"/>
                <c:pt idx="0">
                  <c:v>0.317341389957565</c:v>
                </c:pt>
                <c:pt idx="1">
                  <c:v>0.21769632480404</c:v>
                </c:pt>
                <c:pt idx="2">
                  <c:v>0.152714848206346</c:v>
                </c:pt>
                <c:pt idx="3">
                  <c:v>0.312247437032048</c:v>
                </c:pt>
              </c:numCache>
            </c:numRef>
          </c:val>
        </c:ser>
        <c:ser>
          <c:idx val="1"/>
          <c:order val="1"/>
          <c:tx>
            <c:strRef>
              <c:f>'hill climbing'!$AK$5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climbing'!$AL$3:$AO$3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climbing'!$AL$5:$AO$5</c:f>
              <c:numCache>
                <c:formatCode>General</c:formatCode>
                <c:ptCount val="4"/>
                <c:pt idx="0">
                  <c:v>0.272014419990813</c:v>
                </c:pt>
                <c:pt idx="1">
                  <c:v>0.312149180620065</c:v>
                </c:pt>
                <c:pt idx="2">
                  <c:v>0.225156613850468</c:v>
                </c:pt>
                <c:pt idx="3">
                  <c:v>0.190679785538655</c:v>
                </c:pt>
              </c:numCache>
            </c:numRef>
          </c:val>
        </c:ser>
        <c:ser>
          <c:idx val="2"/>
          <c:order val="2"/>
          <c:tx>
            <c:strRef>
              <c:f>'hill climbing'!$AK$6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climbing'!$AL$3:$AO$3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climbing'!$AL$6:$AO$6</c:f>
              <c:numCache>
                <c:formatCode>General</c:formatCode>
                <c:ptCount val="4"/>
                <c:pt idx="0">
                  <c:v>0.138464304772117</c:v>
                </c:pt>
                <c:pt idx="1">
                  <c:v>0.432508939510154</c:v>
                </c:pt>
                <c:pt idx="2">
                  <c:v>0.0326138620411942</c:v>
                </c:pt>
                <c:pt idx="3">
                  <c:v>0.396412893676535</c:v>
                </c:pt>
              </c:numCache>
            </c:numRef>
          </c:val>
        </c:ser>
        <c:axId val="574315912"/>
        <c:axId val="573957416"/>
      </c:radarChart>
      <c:catAx>
        <c:axId val="574315912"/>
        <c:scaling>
          <c:orientation val="minMax"/>
        </c:scaling>
        <c:axPos val="b"/>
        <c:majorGridlines/>
        <c:tickLblPos val="nextTo"/>
        <c:crossAx val="573957416"/>
        <c:crosses val="autoZero"/>
        <c:auto val="1"/>
        <c:lblAlgn val="ctr"/>
        <c:lblOffset val="100"/>
      </c:catAx>
      <c:valAx>
        <c:axId val="57395741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74315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Landscape of the metric</a:t>
            </a:r>
          </a:p>
        </c:rich>
      </c:tx>
    </c:title>
    <c:plotArea>
      <c:layout>
        <c:manualLayout>
          <c:layoutTarget val="inner"/>
          <c:xMode val="edge"/>
          <c:yMode val="edge"/>
          <c:x val="0.154873140857393"/>
          <c:y val="0.046218487394958"/>
          <c:w val="0.616698162729659"/>
          <c:h val="0.704723416925825"/>
        </c:manualLayout>
      </c:layout>
      <c:scatterChart>
        <c:scatterStyle val="smoothMarker"/>
        <c:ser>
          <c:idx val="0"/>
          <c:order val="0"/>
          <c:tx>
            <c:strRef>
              <c:f>systematic!$C$68</c:f>
              <c:strCache>
                <c:ptCount val="1"/>
                <c:pt idx="0">
                  <c:v>Least Squares</c:v>
                </c:pt>
              </c:strCache>
            </c:strRef>
          </c:tx>
          <c:marker>
            <c:symbol val="none"/>
          </c:marker>
          <c:xVal>
            <c:numRef>
              <c:f>systematic!$B$69:$B$234</c:f>
              <c:numCache>
                <c:formatCode>General</c:formatCode>
                <c:ptCount val="166"/>
                <c:pt idx="0">
                  <c:v>1.0</c:v>
                </c:pt>
                <c:pt idx="1">
                  <c:v>0.904837418035959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0.496585303791409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0.332871083698079</c:v>
                </c:pt>
                <c:pt idx="12">
                  <c:v>0.301194211912202</c:v>
                </c:pt>
                <c:pt idx="13">
                  <c:v>0.272531793034013</c:v>
                </c:pt>
                <c:pt idx="14">
                  <c:v>0.246596963941606</c:v>
                </c:pt>
                <c:pt idx="15">
                  <c:v>0.22313016014843</c:v>
                </c:pt>
                <c:pt idx="16">
                  <c:v>0.201896517994655</c:v>
                </c:pt>
                <c:pt idx="17">
                  <c:v>0.182683524052735</c:v>
                </c:pt>
                <c:pt idx="18">
                  <c:v>0.165298888221587</c:v>
                </c:pt>
                <c:pt idx="19">
                  <c:v>0.149568619222635</c:v>
                </c:pt>
                <c:pt idx="20">
                  <c:v>0.135335283236613</c:v>
                </c:pt>
                <c:pt idx="21">
                  <c:v>0.122456428252982</c:v>
                </c:pt>
                <c:pt idx="22">
                  <c:v>0.110803158362334</c:v>
                </c:pt>
                <c:pt idx="23">
                  <c:v>0.100258843722804</c:v>
                </c:pt>
                <c:pt idx="24">
                  <c:v>0.0907179532894125</c:v>
                </c:pt>
                <c:pt idx="25">
                  <c:v>0.0820849986238988</c:v>
                </c:pt>
                <c:pt idx="26">
                  <c:v>0.0742735782143339</c:v>
                </c:pt>
                <c:pt idx="27">
                  <c:v>0.0672055127397497</c:v>
                </c:pt>
                <c:pt idx="28">
                  <c:v>0.060810062625218</c:v>
                </c:pt>
                <c:pt idx="29">
                  <c:v>0.0550232200564072</c:v>
                </c:pt>
                <c:pt idx="30">
                  <c:v>0.0497870683678639</c:v>
                </c:pt>
                <c:pt idx="31">
                  <c:v>0.0450492023935578</c:v>
                </c:pt>
                <c:pt idx="32">
                  <c:v>0.0407622039783662</c:v>
                </c:pt>
                <c:pt idx="33">
                  <c:v>0.03688316740124</c:v>
                </c:pt>
                <c:pt idx="34">
                  <c:v>0.0333732699603261</c:v>
                </c:pt>
                <c:pt idx="35">
                  <c:v>0.0301973834223185</c:v>
                </c:pt>
                <c:pt idx="36">
                  <c:v>0.0273237224472926</c:v>
                </c:pt>
                <c:pt idx="37">
                  <c:v>0.0247235264703394</c:v>
                </c:pt>
                <c:pt idx="38">
                  <c:v>0.0223707718561656</c:v>
                </c:pt>
                <c:pt idx="39">
                  <c:v>0.0202419114458044</c:v>
                </c:pt>
                <c:pt idx="40">
                  <c:v>0.0183156388887342</c:v>
                </c:pt>
                <c:pt idx="41">
                  <c:v>0.0165726754017613</c:v>
                </c:pt>
                <c:pt idx="42">
                  <c:v>0.0149955768204777</c:v>
                </c:pt>
                <c:pt idx="43">
                  <c:v>0.0135685590122009</c:v>
                </c:pt>
                <c:pt idx="44">
                  <c:v>0.0122773399030684</c:v>
                </c:pt>
                <c:pt idx="45">
                  <c:v>0.0111089965382423</c:v>
                </c:pt>
                <c:pt idx="46">
                  <c:v>0.0100518357446336</c:v>
                </c:pt>
                <c:pt idx="47">
                  <c:v>0.00909527710169581</c:v>
                </c:pt>
                <c:pt idx="48">
                  <c:v>0.00822974704902003</c:v>
                </c:pt>
                <c:pt idx="49">
                  <c:v>0.00744658307092434</c:v>
                </c:pt>
                <c:pt idx="50">
                  <c:v>0.00673794699908546</c:v>
                </c:pt>
                <c:pt idx="51">
                  <c:v>0.00609674656551564</c:v>
                </c:pt>
                <c:pt idx="52">
                  <c:v>0.00551656442076077</c:v>
                </c:pt>
                <c:pt idx="53">
                  <c:v>0.00499159390691022</c:v>
                </c:pt>
                <c:pt idx="54">
                  <c:v>0.00451658094261266</c:v>
                </c:pt>
                <c:pt idx="55">
                  <c:v>0.00408677143846407</c:v>
                </c:pt>
                <c:pt idx="56">
                  <c:v>0.00369786371648293</c:v>
                </c:pt>
                <c:pt idx="57">
                  <c:v>0.00334596545747127</c:v>
                </c:pt>
                <c:pt idx="58">
                  <c:v>0.00302755474537581</c:v>
                </c:pt>
                <c:pt idx="59">
                  <c:v>0.00273944481876837</c:v>
                </c:pt>
                <c:pt idx="60">
                  <c:v>0.00247875217666636</c:v>
                </c:pt>
                <c:pt idx="61">
                  <c:v>0.0022428677194858</c:v>
                </c:pt>
                <c:pt idx="62">
                  <c:v>0.00202943063629573</c:v>
                </c:pt>
                <c:pt idx="63">
                  <c:v>0.00183630477702891</c:v>
                </c:pt>
                <c:pt idx="64">
                  <c:v>0.00166155727317393</c:v>
                </c:pt>
                <c:pt idx="65">
                  <c:v>0.00150343919297757</c:v>
                </c:pt>
                <c:pt idx="66">
                  <c:v>0.00136036803754789</c:v>
                </c:pt>
                <c:pt idx="67">
                  <c:v>0.00123091190267348</c:v>
                </c:pt>
                <c:pt idx="68">
                  <c:v>0.0011137751478448</c:v>
                </c:pt>
                <c:pt idx="69">
                  <c:v>0.00100778542904851</c:v>
                </c:pt>
                <c:pt idx="70">
                  <c:v>0.000911881965554516</c:v>
                </c:pt>
                <c:pt idx="71">
                  <c:v>0.000825104923265904</c:v>
                </c:pt>
                <c:pt idx="72">
                  <c:v>0.000746585808376679</c:v>
                </c:pt>
                <c:pt idx="73">
                  <c:v>0.000675538775193844</c:v>
                </c:pt>
                <c:pt idx="74">
                  <c:v>0.000611252761129572</c:v>
                </c:pt>
                <c:pt idx="75">
                  <c:v>0.000553084370147833</c:v>
                </c:pt>
                <c:pt idx="76">
                  <c:v>0.000500451433440611</c:v>
                </c:pt>
                <c:pt idx="77">
                  <c:v>0.000452827182886797</c:v>
                </c:pt>
                <c:pt idx="78">
                  <c:v>0.000409734978979787</c:v>
                </c:pt>
                <c:pt idx="79">
                  <c:v>0.000370743540459088</c:v>
                </c:pt>
                <c:pt idx="80">
                  <c:v>0.000335462627902512</c:v>
                </c:pt>
                <c:pt idx="81">
                  <c:v>0.000303539138078867</c:v>
                </c:pt>
                <c:pt idx="82">
                  <c:v>0.000274653569972142</c:v>
                </c:pt>
                <c:pt idx="83">
                  <c:v>0.000248516827107952</c:v>
                </c:pt>
                <c:pt idx="84">
                  <c:v>0.000224867324178848</c:v>
                </c:pt>
                <c:pt idx="85">
                  <c:v>0.000203468369010644</c:v>
                </c:pt>
                <c:pt idx="86">
                  <c:v>0.000184105793667579</c:v>
                </c:pt>
                <c:pt idx="87">
                  <c:v>0.000166585810987633</c:v>
                </c:pt>
                <c:pt idx="88">
                  <c:v>0.000150733075095476</c:v>
                </c:pt>
                <c:pt idx="89">
                  <c:v>0.000136388926482011</c:v>
                </c:pt>
                <c:pt idx="90">
                  <c:v>0.00012340980408668</c:v>
                </c:pt>
                <c:pt idx="91">
                  <c:v>0.000111665808490115</c:v>
                </c:pt>
                <c:pt idx="92">
                  <c:v>0.000101039401837093</c:v>
                </c:pt>
                <c:pt idx="93">
                  <c:v>9.14242314781733E-5</c:v>
                </c:pt>
                <c:pt idx="94">
                  <c:v>8.27240655566322E-5</c:v>
                </c:pt>
                <c:pt idx="95">
                  <c:v>7.48518298877006E-5</c:v>
                </c:pt>
                <c:pt idx="96">
                  <c:v>6.77287364908539E-5</c:v>
                </c:pt>
                <c:pt idx="97">
                  <c:v>6.12834950532221E-5</c:v>
                </c:pt>
                <c:pt idx="98">
                  <c:v>5.54515994321769E-5</c:v>
                </c:pt>
                <c:pt idx="99">
                  <c:v>5.01746820561753E-5</c:v>
                </c:pt>
                <c:pt idx="100">
                  <c:v>4.53999297624849E-5</c:v>
                </c:pt>
                <c:pt idx="101">
                  <c:v>4.10795552253007E-5</c:v>
                </c:pt>
                <c:pt idx="102">
                  <c:v>3.71703186841267E-5</c:v>
                </c:pt>
                <c:pt idx="103">
                  <c:v>3.3633095185719E-5</c:v>
                </c:pt>
                <c:pt idx="104">
                  <c:v>3.04324830084036E-5</c:v>
                </c:pt>
                <c:pt idx="105">
                  <c:v>2.75364493497472E-5</c:v>
                </c:pt>
                <c:pt idx="106">
                  <c:v>2.49160097315032E-5</c:v>
                </c:pt>
                <c:pt idx="107">
                  <c:v>2.25449379132122E-5</c:v>
                </c:pt>
                <c:pt idx="108">
                  <c:v>2.03995034111719E-5</c:v>
                </c:pt>
                <c:pt idx="109">
                  <c:v>1.84582339957806E-5</c:v>
                </c:pt>
                <c:pt idx="110">
                  <c:v>1.67017007902457E-5</c:v>
                </c:pt>
                <c:pt idx="111">
                  <c:v>1.5112323819855E-5</c:v>
                </c:pt>
                <c:pt idx="112">
                  <c:v>1.3674196065681E-5</c:v>
                </c:pt>
                <c:pt idx="113">
                  <c:v>1.23729242617882E-5</c:v>
                </c:pt>
                <c:pt idx="114">
                  <c:v>1.11954848425909E-5</c:v>
                </c:pt>
                <c:pt idx="115">
                  <c:v>1.01300935986307E-5</c:v>
                </c:pt>
                <c:pt idx="116">
                  <c:v>9.16608773624761E-6</c:v>
                </c:pt>
                <c:pt idx="117">
                  <c:v>8.29381916075737E-6</c:v>
                </c:pt>
                <c:pt idx="118">
                  <c:v>7.50455791507686E-6</c:v>
                </c:pt>
                <c:pt idx="119">
                  <c:v>6.79040480737947E-6</c:v>
                </c:pt>
                <c:pt idx="120">
                  <c:v>6.14421235332821E-6</c:v>
                </c:pt>
                <c:pt idx="121">
                  <c:v>5.55951324165015E-6</c:v>
                </c:pt>
                <c:pt idx="122">
                  <c:v>5.03045560711145E-6</c:v>
                </c:pt>
                <c:pt idx="123">
                  <c:v>4.55174446308323E-6</c:v>
                </c:pt>
                <c:pt idx="124">
                  <c:v>4.11858870753571E-6</c:v>
                </c:pt>
                <c:pt idx="125">
                  <c:v>3.72665317207867E-6</c:v>
                </c:pt>
                <c:pt idx="126">
                  <c:v>3.37201523413918E-6</c:v>
                </c:pt>
                <c:pt idx="127">
                  <c:v>3.05112555803642E-6</c:v>
                </c:pt>
                <c:pt idx="128">
                  <c:v>2.7607725720372E-6</c:v>
                </c:pt>
                <c:pt idx="129">
                  <c:v>2.49805032586663E-6</c:v>
                </c:pt>
                <c:pt idx="130">
                  <c:v>2.26032940698105E-6</c:v>
                </c:pt>
                <c:pt idx="131">
                  <c:v>2.04523062452349E-6</c:v>
                </c:pt>
                <c:pt idx="132">
                  <c:v>1.85060119758191E-6</c:v>
                </c:pt>
                <c:pt idx="133">
                  <c:v>1.67449320943427E-6</c:v>
                </c:pt>
                <c:pt idx="134">
                  <c:v>1.51514411214325E-6</c:v>
                </c:pt>
                <c:pt idx="135">
                  <c:v>1.37095908638408E-6</c:v>
                </c:pt>
                <c:pt idx="136">
                  <c:v>1.24049507995671E-6</c:v>
                </c:pt>
                <c:pt idx="137">
                  <c:v>1.12244636523434E-6</c:v>
                </c:pt>
                <c:pt idx="138">
                  <c:v>1.01563147100249E-6</c:v>
                </c:pt>
                <c:pt idx="139">
                  <c:v>9.18981357897957E-7</c:v>
                </c:pt>
                <c:pt idx="140">
                  <c:v>8.31528719103568E-7</c:v>
                </c:pt>
                <c:pt idx="141">
                  <c:v>7.52398299216421E-7</c:v>
                </c:pt>
                <c:pt idx="142">
                  <c:v>6.80798134397634E-7</c:v>
                </c:pt>
                <c:pt idx="143">
                  <c:v>6.16011626132053E-7</c:v>
                </c:pt>
                <c:pt idx="144">
                  <c:v>5.57390369269459E-7</c:v>
                </c:pt>
                <c:pt idx="145">
                  <c:v>5.04347662567888E-7</c:v>
                </c:pt>
                <c:pt idx="146">
                  <c:v>4.56352636790399E-7</c:v>
                </c:pt>
                <c:pt idx="147">
                  <c:v>4.12924941587327E-7</c:v>
                </c:pt>
                <c:pt idx="148">
                  <c:v>3.73629937988526E-7</c:v>
                </c:pt>
                <c:pt idx="149">
                  <c:v>3.38074348390474E-7</c:v>
                </c:pt>
                <c:pt idx="150">
                  <c:v>3.05902320501826E-7</c:v>
                </c:pt>
                <c:pt idx="151">
                  <c:v>2.76791865854081E-7</c:v>
                </c:pt>
                <c:pt idx="152">
                  <c:v>2.50451637232762E-7</c:v>
                </c:pt>
                <c:pt idx="153">
                  <c:v>2.26618012776571E-7</c:v>
                </c:pt>
                <c:pt idx="154">
                  <c:v>2.05052457561193E-7</c:v>
                </c:pt>
                <c:pt idx="155">
                  <c:v>1.85539136261598E-7</c:v>
                </c:pt>
                <c:pt idx="156">
                  <c:v>1.67882752999566E-7</c:v>
                </c:pt>
                <c:pt idx="157">
                  <c:v>1.51906596756896E-7</c:v>
                </c:pt>
                <c:pt idx="158">
                  <c:v>1.3745077279214E-7</c:v>
                </c:pt>
                <c:pt idx="159">
                  <c:v>1.24370602360287E-7</c:v>
                </c:pt>
                <c:pt idx="160">
                  <c:v>1.12535174719259E-7</c:v>
                </c:pt>
                <c:pt idx="161">
                  <c:v>1.018260369312E-7</c:v>
                </c:pt>
                <c:pt idx="162">
                  <c:v>9.21360083456613E-8</c:v>
                </c:pt>
                <c:pt idx="163">
                  <c:v>8.33681078996277E-8</c:v>
                </c:pt>
                <c:pt idx="164">
                  <c:v>7.54345834984426E-8</c:v>
                </c:pt>
                <c:pt idx="165">
                  <c:v>6.82560337633487E-8</c:v>
                </c:pt>
              </c:numCache>
            </c:numRef>
          </c:xVal>
          <c:yVal>
            <c:numRef>
              <c:f>systematic!$C$69:$C$234</c:f>
              <c:numCache>
                <c:formatCode>General</c:formatCode>
                <c:ptCount val="166"/>
                <c:pt idx="0">
                  <c:v>4748.0</c:v>
                </c:pt>
                <c:pt idx="1">
                  <c:v>2150.0</c:v>
                </c:pt>
                <c:pt idx="2">
                  <c:v>24970.0</c:v>
                </c:pt>
                <c:pt idx="3">
                  <c:v>14075.0</c:v>
                </c:pt>
                <c:pt idx="4">
                  <c:v>81435.0</c:v>
                </c:pt>
                <c:pt idx="5">
                  <c:v>43603.0</c:v>
                </c:pt>
                <c:pt idx="6">
                  <c:v>128233.0</c:v>
                </c:pt>
                <c:pt idx="7">
                  <c:v>214629.0</c:v>
                </c:pt>
                <c:pt idx="8">
                  <c:v>240356.0</c:v>
                </c:pt>
                <c:pt idx="9">
                  <c:v>499304.0</c:v>
                </c:pt>
                <c:pt idx="10">
                  <c:v>439403.0</c:v>
                </c:pt>
                <c:pt idx="11">
                  <c:v>824825.0</c:v>
                </c:pt>
                <c:pt idx="12">
                  <c:v>891388.0</c:v>
                </c:pt>
                <c:pt idx="13">
                  <c:v>1.196136E6</c:v>
                </c:pt>
                <c:pt idx="14">
                  <c:v>1.546491E6</c:v>
                </c:pt>
                <c:pt idx="15">
                  <c:v>1.549445E6</c:v>
                </c:pt>
                <c:pt idx="16">
                  <c:v>2.054797E6</c:v>
                </c:pt>
                <c:pt idx="17">
                  <c:v>2.216884E6</c:v>
                </c:pt>
                <c:pt idx="18">
                  <c:v>2.362681E6</c:v>
                </c:pt>
                <c:pt idx="19">
                  <c:v>2.601922E6</c:v>
                </c:pt>
                <c:pt idx="20">
                  <c:v>2.600562E6</c:v>
                </c:pt>
                <c:pt idx="21">
                  <c:v>2.608027E6</c:v>
                </c:pt>
                <c:pt idx="22">
                  <c:v>2.618456E6</c:v>
                </c:pt>
                <c:pt idx="23">
                  <c:v>2.432657E6</c:v>
                </c:pt>
                <c:pt idx="24">
                  <c:v>2.237305E6</c:v>
                </c:pt>
                <c:pt idx="25">
                  <c:v>2.082989E6</c:v>
                </c:pt>
                <c:pt idx="26">
                  <c:v>1.796202E6</c:v>
                </c:pt>
                <c:pt idx="27">
                  <c:v>1.538437E6</c:v>
                </c:pt>
                <c:pt idx="28">
                  <c:v>1.299937E6</c:v>
                </c:pt>
                <c:pt idx="29">
                  <c:v>1.067214E6</c:v>
                </c:pt>
                <c:pt idx="30">
                  <c:v>851810.0</c:v>
                </c:pt>
                <c:pt idx="31">
                  <c:v>677257.0</c:v>
                </c:pt>
                <c:pt idx="32">
                  <c:v>512665.0</c:v>
                </c:pt>
                <c:pt idx="33">
                  <c:v>400804.0</c:v>
                </c:pt>
                <c:pt idx="34">
                  <c:v>300453.0</c:v>
                </c:pt>
                <c:pt idx="35">
                  <c:v>218702.0</c:v>
                </c:pt>
                <c:pt idx="36">
                  <c:v>157014.0</c:v>
                </c:pt>
                <c:pt idx="37">
                  <c:v>111752.0</c:v>
                </c:pt>
                <c:pt idx="38">
                  <c:v>79556.0</c:v>
                </c:pt>
                <c:pt idx="39">
                  <c:v>54419.0</c:v>
                </c:pt>
                <c:pt idx="40">
                  <c:v>38371.0</c:v>
                </c:pt>
                <c:pt idx="41">
                  <c:v>26031.0</c:v>
                </c:pt>
                <c:pt idx="42">
                  <c:v>16644.0</c:v>
                </c:pt>
                <c:pt idx="43">
                  <c:v>10709.0</c:v>
                </c:pt>
                <c:pt idx="44">
                  <c:v>6830.0</c:v>
                </c:pt>
                <c:pt idx="45">
                  <c:v>4309.0</c:v>
                </c:pt>
                <c:pt idx="46">
                  <c:v>2604.0</c:v>
                </c:pt>
                <c:pt idx="47">
                  <c:v>1744.0</c:v>
                </c:pt>
                <c:pt idx="48">
                  <c:v>957.0</c:v>
                </c:pt>
                <c:pt idx="49">
                  <c:v>447.0</c:v>
                </c:pt>
                <c:pt idx="50">
                  <c:v>258.0</c:v>
                </c:pt>
                <c:pt idx="51">
                  <c:v>146.0</c:v>
                </c:pt>
                <c:pt idx="52">
                  <c:v>48.0</c:v>
                </c:pt>
                <c:pt idx="53">
                  <c:v>25.0</c:v>
                </c:pt>
                <c:pt idx="54">
                  <c:v>18.0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systematic!$D$68</c:f>
              <c:strCache>
                <c:ptCount val="1"/>
                <c:pt idx="0">
                  <c:v>Cosine basine</c:v>
                </c:pt>
              </c:strCache>
            </c:strRef>
          </c:tx>
          <c:marker>
            <c:symbol val="none"/>
          </c:marker>
          <c:xVal>
            <c:numRef>
              <c:f>systematic!$B$69:$B$234</c:f>
              <c:numCache>
                <c:formatCode>General</c:formatCode>
                <c:ptCount val="166"/>
                <c:pt idx="0">
                  <c:v>1.0</c:v>
                </c:pt>
                <c:pt idx="1">
                  <c:v>0.904837418035959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0.496585303791409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0.332871083698079</c:v>
                </c:pt>
                <c:pt idx="12">
                  <c:v>0.301194211912202</c:v>
                </c:pt>
                <c:pt idx="13">
                  <c:v>0.272531793034013</c:v>
                </c:pt>
                <c:pt idx="14">
                  <c:v>0.246596963941606</c:v>
                </c:pt>
                <c:pt idx="15">
                  <c:v>0.22313016014843</c:v>
                </c:pt>
                <c:pt idx="16">
                  <c:v>0.201896517994655</c:v>
                </c:pt>
                <c:pt idx="17">
                  <c:v>0.182683524052735</c:v>
                </c:pt>
                <c:pt idx="18">
                  <c:v>0.165298888221587</c:v>
                </c:pt>
                <c:pt idx="19">
                  <c:v>0.149568619222635</c:v>
                </c:pt>
                <c:pt idx="20">
                  <c:v>0.135335283236613</c:v>
                </c:pt>
                <c:pt idx="21">
                  <c:v>0.122456428252982</c:v>
                </c:pt>
                <c:pt idx="22">
                  <c:v>0.110803158362334</c:v>
                </c:pt>
                <c:pt idx="23">
                  <c:v>0.100258843722804</c:v>
                </c:pt>
                <c:pt idx="24">
                  <c:v>0.0907179532894125</c:v>
                </c:pt>
                <c:pt idx="25">
                  <c:v>0.0820849986238988</c:v>
                </c:pt>
                <c:pt idx="26">
                  <c:v>0.0742735782143339</c:v>
                </c:pt>
                <c:pt idx="27">
                  <c:v>0.0672055127397497</c:v>
                </c:pt>
                <c:pt idx="28">
                  <c:v>0.060810062625218</c:v>
                </c:pt>
                <c:pt idx="29">
                  <c:v>0.0550232200564072</c:v>
                </c:pt>
                <c:pt idx="30">
                  <c:v>0.0497870683678639</c:v>
                </c:pt>
                <c:pt idx="31">
                  <c:v>0.0450492023935578</c:v>
                </c:pt>
                <c:pt idx="32">
                  <c:v>0.0407622039783662</c:v>
                </c:pt>
                <c:pt idx="33">
                  <c:v>0.03688316740124</c:v>
                </c:pt>
                <c:pt idx="34">
                  <c:v>0.0333732699603261</c:v>
                </c:pt>
                <c:pt idx="35">
                  <c:v>0.0301973834223185</c:v>
                </c:pt>
                <c:pt idx="36">
                  <c:v>0.0273237224472926</c:v>
                </c:pt>
                <c:pt idx="37">
                  <c:v>0.0247235264703394</c:v>
                </c:pt>
                <c:pt idx="38">
                  <c:v>0.0223707718561656</c:v>
                </c:pt>
                <c:pt idx="39">
                  <c:v>0.0202419114458044</c:v>
                </c:pt>
                <c:pt idx="40">
                  <c:v>0.0183156388887342</c:v>
                </c:pt>
                <c:pt idx="41">
                  <c:v>0.0165726754017613</c:v>
                </c:pt>
                <c:pt idx="42">
                  <c:v>0.0149955768204777</c:v>
                </c:pt>
                <c:pt idx="43">
                  <c:v>0.0135685590122009</c:v>
                </c:pt>
                <c:pt idx="44">
                  <c:v>0.0122773399030684</c:v>
                </c:pt>
                <c:pt idx="45">
                  <c:v>0.0111089965382423</c:v>
                </c:pt>
                <c:pt idx="46">
                  <c:v>0.0100518357446336</c:v>
                </c:pt>
                <c:pt idx="47">
                  <c:v>0.00909527710169581</c:v>
                </c:pt>
                <c:pt idx="48">
                  <c:v>0.00822974704902003</c:v>
                </c:pt>
                <c:pt idx="49">
                  <c:v>0.00744658307092434</c:v>
                </c:pt>
                <c:pt idx="50">
                  <c:v>0.00673794699908546</c:v>
                </c:pt>
                <c:pt idx="51">
                  <c:v>0.00609674656551564</c:v>
                </c:pt>
                <c:pt idx="52">
                  <c:v>0.00551656442076077</c:v>
                </c:pt>
                <c:pt idx="53">
                  <c:v>0.00499159390691022</c:v>
                </c:pt>
                <c:pt idx="54">
                  <c:v>0.00451658094261266</c:v>
                </c:pt>
                <c:pt idx="55">
                  <c:v>0.00408677143846407</c:v>
                </c:pt>
                <c:pt idx="56">
                  <c:v>0.00369786371648293</c:v>
                </c:pt>
                <c:pt idx="57">
                  <c:v>0.00334596545747127</c:v>
                </c:pt>
                <c:pt idx="58">
                  <c:v>0.00302755474537581</c:v>
                </c:pt>
                <c:pt idx="59">
                  <c:v>0.00273944481876837</c:v>
                </c:pt>
                <c:pt idx="60">
                  <c:v>0.00247875217666636</c:v>
                </c:pt>
                <c:pt idx="61">
                  <c:v>0.0022428677194858</c:v>
                </c:pt>
                <c:pt idx="62">
                  <c:v>0.00202943063629573</c:v>
                </c:pt>
                <c:pt idx="63">
                  <c:v>0.00183630477702891</c:v>
                </c:pt>
                <c:pt idx="64">
                  <c:v>0.00166155727317393</c:v>
                </c:pt>
                <c:pt idx="65">
                  <c:v>0.00150343919297757</c:v>
                </c:pt>
                <c:pt idx="66">
                  <c:v>0.00136036803754789</c:v>
                </c:pt>
                <c:pt idx="67">
                  <c:v>0.00123091190267348</c:v>
                </c:pt>
                <c:pt idx="68">
                  <c:v>0.0011137751478448</c:v>
                </c:pt>
                <c:pt idx="69">
                  <c:v>0.00100778542904851</c:v>
                </c:pt>
                <c:pt idx="70">
                  <c:v>0.000911881965554516</c:v>
                </c:pt>
                <c:pt idx="71">
                  <c:v>0.000825104923265904</c:v>
                </c:pt>
                <c:pt idx="72">
                  <c:v>0.000746585808376679</c:v>
                </c:pt>
                <c:pt idx="73">
                  <c:v>0.000675538775193844</c:v>
                </c:pt>
                <c:pt idx="74">
                  <c:v>0.000611252761129572</c:v>
                </c:pt>
                <c:pt idx="75">
                  <c:v>0.000553084370147833</c:v>
                </c:pt>
                <c:pt idx="76">
                  <c:v>0.000500451433440611</c:v>
                </c:pt>
                <c:pt idx="77">
                  <c:v>0.000452827182886797</c:v>
                </c:pt>
                <c:pt idx="78">
                  <c:v>0.000409734978979787</c:v>
                </c:pt>
                <c:pt idx="79">
                  <c:v>0.000370743540459088</c:v>
                </c:pt>
                <c:pt idx="80">
                  <c:v>0.000335462627902512</c:v>
                </c:pt>
                <c:pt idx="81">
                  <c:v>0.000303539138078867</c:v>
                </c:pt>
                <c:pt idx="82">
                  <c:v>0.000274653569972142</c:v>
                </c:pt>
                <c:pt idx="83">
                  <c:v>0.000248516827107952</c:v>
                </c:pt>
                <c:pt idx="84">
                  <c:v>0.000224867324178848</c:v>
                </c:pt>
                <c:pt idx="85">
                  <c:v>0.000203468369010644</c:v>
                </c:pt>
                <c:pt idx="86">
                  <c:v>0.000184105793667579</c:v>
                </c:pt>
                <c:pt idx="87">
                  <c:v>0.000166585810987633</c:v>
                </c:pt>
                <c:pt idx="88">
                  <c:v>0.000150733075095476</c:v>
                </c:pt>
                <c:pt idx="89">
                  <c:v>0.000136388926482011</c:v>
                </c:pt>
                <c:pt idx="90">
                  <c:v>0.00012340980408668</c:v>
                </c:pt>
                <c:pt idx="91">
                  <c:v>0.000111665808490115</c:v>
                </c:pt>
                <c:pt idx="92">
                  <c:v>0.000101039401837093</c:v>
                </c:pt>
                <c:pt idx="93">
                  <c:v>9.14242314781733E-5</c:v>
                </c:pt>
                <c:pt idx="94">
                  <c:v>8.27240655566322E-5</c:v>
                </c:pt>
                <c:pt idx="95">
                  <c:v>7.48518298877006E-5</c:v>
                </c:pt>
                <c:pt idx="96">
                  <c:v>6.77287364908539E-5</c:v>
                </c:pt>
                <c:pt idx="97">
                  <c:v>6.12834950532221E-5</c:v>
                </c:pt>
                <c:pt idx="98">
                  <c:v>5.54515994321769E-5</c:v>
                </c:pt>
                <c:pt idx="99">
                  <c:v>5.01746820561753E-5</c:v>
                </c:pt>
                <c:pt idx="100">
                  <c:v>4.53999297624849E-5</c:v>
                </c:pt>
                <c:pt idx="101">
                  <c:v>4.10795552253007E-5</c:v>
                </c:pt>
                <c:pt idx="102">
                  <c:v>3.71703186841267E-5</c:v>
                </c:pt>
                <c:pt idx="103">
                  <c:v>3.3633095185719E-5</c:v>
                </c:pt>
                <c:pt idx="104">
                  <c:v>3.04324830084036E-5</c:v>
                </c:pt>
                <c:pt idx="105">
                  <c:v>2.75364493497472E-5</c:v>
                </c:pt>
                <c:pt idx="106">
                  <c:v>2.49160097315032E-5</c:v>
                </c:pt>
                <c:pt idx="107">
                  <c:v>2.25449379132122E-5</c:v>
                </c:pt>
                <c:pt idx="108">
                  <c:v>2.03995034111719E-5</c:v>
                </c:pt>
                <c:pt idx="109">
                  <c:v>1.84582339957806E-5</c:v>
                </c:pt>
                <c:pt idx="110">
                  <c:v>1.67017007902457E-5</c:v>
                </c:pt>
                <c:pt idx="111">
                  <c:v>1.5112323819855E-5</c:v>
                </c:pt>
                <c:pt idx="112">
                  <c:v>1.3674196065681E-5</c:v>
                </c:pt>
                <c:pt idx="113">
                  <c:v>1.23729242617882E-5</c:v>
                </c:pt>
                <c:pt idx="114">
                  <c:v>1.11954848425909E-5</c:v>
                </c:pt>
                <c:pt idx="115">
                  <c:v>1.01300935986307E-5</c:v>
                </c:pt>
                <c:pt idx="116">
                  <c:v>9.16608773624761E-6</c:v>
                </c:pt>
                <c:pt idx="117">
                  <c:v>8.29381916075737E-6</c:v>
                </c:pt>
                <c:pt idx="118">
                  <c:v>7.50455791507686E-6</c:v>
                </c:pt>
                <c:pt idx="119">
                  <c:v>6.79040480737947E-6</c:v>
                </c:pt>
                <c:pt idx="120">
                  <c:v>6.14421235332821E-6</c:v>
                </c:pt>
                <c:pt idx="121">
                  <c:v>5.55951324165015E-6</c:v>
                </c:pt>
                <c:pt idx="122">
                  <c:v>5.03045560711145E-6</c:v>
                </c:pt>
                <c:pt idx="123">
                  <c:v>4.55174446308323E-6</c:v>
                </c:pt>
                <c:pt idx="124">
                  <c:v>4.11858870753571E-6</c:v>
                </c:pt>
                <c:pt idx="125">
                  <c:v>3.72665317207867E-6</c:v>
                </c:pt>
                <c:pt idx="126">
                  <c:v>3.37201523413918E-6</c:v>
                </c:pt>
                <c:pt idx="127">
                  <c:v>3.05112555803642E-6</c:v>
                </c:pt>
                <c:pt idx="128">
                  <c:v>2.7607725720372E-6</c:v>
                </c:pt>
                <c:pt idx="129">
                  <c:v>2.49805032586663E-6</c:v>
                </c:pt>
                <c:pt idx="130">
                  <c:v>2.26032940698105E-6</c:v>
                </c:pt>
                <c:pt idx="131">
                  <c:v>2.04523062452349E-6</c:v>
                </c:pt>
                <c:pt idx="132">
                  <c:v>1.85060119758191E-6</c:v>
                </c:pt>
                <c:pt idx="133">
                  <c:v>1.67449320943427E-6</c:v>
                </c:pt>
                <c:pt idx="134">
                  <c:v>1.51514411214325E-6</c:v>
                </c:pt>
                <c:pt idx="135">
                  <c:v>1.37095908638408E-6</c:v>
                </c:pt>
                <c:pt idx="136">
                  <c:v>1.24049507995671E-6</c:v>
                </c:pt>
                <c:pt idx="137">
                  <c:v>1.12244636523434E-6</c:v>
                </c:pt>
                <c:pt idx="138">
                  <c:v>1.01563147100249E-6</c:v>
                </c:pt>
                <c:pt idx="139">
                  <c:v>9.18981357897957E-7</c:v>
                </c:pt>
                <c:pt idx="140">
                  <c:v>8.31528719103568E-7</c:v>
                </c:pt>
                <c:pt idx="141">
                  <c:v>7.52398299216421E-7</c:v>
                </c:pt>
                <c:pt idx="142">
                  <c:v>6.80798134397634E-7</c:v>
                </c:pt>
                <c:pt idx="143">
                  <c:v>6.16011626132053E-7</c:v>
                </c:pt>
                <c:pt idx="144">
                  <c:v>5.57390369269459E-7</c:v>
                </c:pt>
                <c:pt idx="145">
                  <c:v>5.04347662567888E-7</c:v>
                </c:pt>
                <c:pt idx="146">
                  <c:v>4.56352636790399E-7</c:v>
                </c:pt>
                <c:pt idx="147">
                  <c:v>4.12924941587327E-7</c:v>
                </c:pt>
                <c:pt idx="148">
                  <c:v>3.73629937988526E-7</c:v>
                </c:pt>
                <c:pt idx="149">
                  <c:v>3.38074348390474E-7</c:v>
                </c:pt>
                <c:pt idx="150">
                  <c:v>3.05902320501826E-7</c:v>
                </c:pt>
                <c:pt idx="151">
                  <c:v>2.76791865854081E-7</c:v>
                </c:pt>
                <c:pt idx="152">
                  <c:v>2.50451637232762E-7</c:v>
                </c:pt>
                <c:pt idx="153">
                  <c:v>2.26618012776571E-7</c:v>
                </c:pt>
                <c:pt idx="154">
                  <c:v>2.05052457561193E-7</c:v>
                </c:pt>
                <c:pt idx="155">
                  <c:v>1.85539136261598E-7</c:v>
                </c:pt>
                <c:pt idx="156">
                  <c:v>1.67882752999566E-7</c:v>
                </c:pt>
                <c:pt idx="157">
                  <c:v>1.51906596756896E-7</c:v>
                </c:pt>
                <c:pt idx="158">
                  <c:v>1.3745077279214E-7</c:v>
                </c:pt>
                <c:pt idx="159">
                  <c:v>1.24370602360287E-7</c:v>
                </c:pt>
                <c:pt idx="160">
                  <c:v>1.12535174719259E-7</c:v>
                </c:pt>
                <c:pt idx="161">
                  <c:v>1.018260369312E-7</c:v>
                </c:pt>
                <c:pt idx="162">
                  <c:v>9.21360083456613E-8</c:v>
                </c:pt>
                <c:pt idx="163">
                  <c:v>8.33681078996277E-8</c:v>
                </c:pt>
                <c:pt idx="164">
                  <c:v>7.54345834984426E-8</c:v>
                </c:pt>
                <c:pt idx="165">
                  <c:v>6.82560337633487E-8</c:v>
                </c:pt>
              </c:numCache>
            </c:numRef>
          </c:xVal>
          <c:yVal>
            <c:numRef>
              <c:f>systematic!$D$69:$D$234</c:f>
              <c:numCache>
                <c:formatCode>General</c:formatCode>
                <c:ptCount val="166"/>
                <c:pt idx="0">
                  <c:v>3.751849E6</c:v>
                </c:pt>
                <c:pt idx="1">
                  <c:v>3.735988E6</c:v>
                </c:pt>
                <c:pt idx="2">
                  <c:v>3.59813E6</c:v>
                </c:pt>
                <c:pt idx="3">
                  <c:v>3.523112E6</c:v>
                </c:pt>
                <c:pt idx="4">
                  <c:v>3.363545E6</c:v>
                </c:pt>
                <c:pt idx="5">
                  <c:v>3.113378E6</c:v>
                </c:pt>
                <c:pt idx="6">
                  <c:v>2.943075E6</c:v>
                </c:pt>
                <c:pt idx="7">
                  <c:v>2.636673E6</c:v>
                </c:pt>
                <c:pt idx="8">
                  <c:v>2.344984E6</c:v>
                </c:pt>
                <c:pt idx="9">
                  <c:v>2.164746E6</c:v>
                </c:pt>
                <c:pt idx="10">
                  <c:v>1.877575E6</c:v>
                </c:pt>
                <c:pt idx="11">
                  <c:v>1.604712E6</c:v>
                </c:pt>
                <c:pt idx="12">
                  <c:v>1.345801E6</c:v>
                </c:pt>
                <c:pt idx="13">
                  <c:v>1.107536E6</c:v>
                </c:pt>
                <c:pt idx="14">
                  <c:v>881528.0</c:v>
                </c:pt>
                <c:pt idx="15">
                  <c:v>698210.0</c:v>
                </c:pt>
                <c:pt idx="16">
                  <c:v>530218.0</c:v>
                </c:pt>
                <c:pt idx="17">
                  <c:v>412692.0</c:v>
                </c:pt>
                <c:pt idx="18">
                  <c:v>308877.0</c:v>
                </c:pt>
                <c:pt idx="19">
                  <c:v>224766.0</c:v>
                </c:pt>
                <c:pt idx="20">
                  <c:v>161583.0</c:v>
                </c:pt>
                <c:pt idx="21">
                  <c:v>114795.0</c:v>
                </c:pt>
                <c:pt idx="22">
                  <c:v>81482.0</c:v>
                </c:pt>
                <c:pt idx="23">
                  <c:v>55715.0</c:v>
                </c:pt>
                <c:pt idx="24">
                  <c:v>39346.0</c:v>
                </c:pt>
                <c:pt idx="25">
                  <c:v>26514.0</c:v>
                </c:pt>
                <c:pt idx="26">
                  <c:v>17216.0</c:v>
                </c:pt>
                <c:pt idx="27">
                  <c:v>11034.0</c:v>
                </c:pt>
                <c:pt idx="28">
                  <c:v>7007.0</c:v>
                </c:pt>
                <c:pt idx="29">
                  <c:v>4314.0</c:v>
                </c:pt>
                <c:pt idx="30">
                  <c:v>2648.0</c:v>
                </c:pt>
                <c:pt idx="31">
                  <c:v>1848.0</c:v>
                </c:pt>
                <c:pt idx="32">
                  <c:v>970.0</c:v>
                </c:pt>
                <c:pt idx="33">
                  <c:v>460.0</c:v>
                </c:pt>
                <c:pt idx="34">
                  <c:v>260.0</c:v>
                </c:pt>
                <c:pt idx="35">
                  <c:v>132.0</c:v>
                </c:pt>
                <c:pt idx="36">
                  <c:v>72.0</c:v>
                </c:pt>
                <c:pt idx="37">
                  <c:v>25.0</c:v>
                </c:pt>
                <c:pt idx="38">
                  <c:v>18.0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systematic!$E$68</c:f>
              <c:strCache>
                <c:ptCount val="1"/>
                <c:pt idx="0">
                  <c:v>weighted LS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systematic!$B$69:$B$234</c:f>
              <c:numCache>
                <c:formatCode>General</c:formatCode>
                <c:ptCount val="166"/>
                <c:pt idx="0">
                  <c:v>1.0</c:v>
                </c:pt>
                <c:pt idx="1">
                  <c:v>0.904837418035959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0.496585303791409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0.332871083698079</c:v>
                </c:pt>
                <c:pt idx="12">
                  <c:v>0.301194211912202</c:v>
                </c:pt>
                <c:pt idx="13">
                  <c:v>0.272531793034013</c:v>
                </c:pt>
                <c:pt idx="14">
                  <c:v>0.246596963941606</c:v>
                </c:pt>
                <c:pt idx="15">
                  <c:v>0.22313016014843</c:v>
                </c:pt>
                <c:pt idx="16">
                  <c:v>0.201896517994655</c:v>
                </c:pt>
                <c:pt idx="17">
                  <c:v>0.182683524052735</c:v>
                </c:pt>
                <c:pt idx="18">
                  <c:v>0.165298888221587</c:v>
                </c:pt>
                <c:pt idx="19">
                  <c:v>0.149568619222635</c:v>
                </c:pt>
                <c:pt idx="20">
                  <c:v>0.135335283236613</c:v>
                </c:pt>
                <c:pt idx="21">
                  <c:v>0.122456428252982</c:v>
                </c:pt>
                <c:pt idx="22">
                  <c:v>0.110803158362334</c:v>
                </c:pt>
                <c:pt idx="23">
                  <c:v>0.100258843722804</c:v>
                </c:pt>
                <c:pt idx="24">
                  <c:v>0.0907179532894125</c:v>
                </c:pt>
                <c:pt idx="25">
                  <c:v>0.0820849986238988</c:v>
                </c:pt>
                <c:pt idx="26">
                  <c:v>0.0742735782143339</c:v>
                </c:pt>
                <c:pt idx="27">
                  <c:v>0.0672055127397497</c:v>
                </c:pt>
                <c:pt idx="28">
                  <c:v>0.060810062625218</c:v>
                </c:pt>
                <c:pt idx="29">
                  <c:v>0.0550232200564072</c:v>
                </c:pt>
                <c:pt idx="30">
                  <c:v>0.0497870683678639</c:v>
                </c:pt>
                <c:pt idx="31">
                  <c:v>0.0450492023935578</c:v>
                </c:pt>
                <c:pt idx="32">
                  <c:v>0.0407622039783662</c:v>
                </c:pt>
                <c:pt idx="33">
                  <c:v>0.03688316740124</c:v>
                </c:pt>
                <c:pt idx="34">
                  <c:v>0.0333732699603261</c:v>
                </c:pt>
                <c:pt idx="35">
                  <c:v>0.0301973834223185</c:v>
                </c:pt>
                <c:pt idx="36">
                  <c:v>0.0273237224472926</c:v>
                </c:pt>
                <c:pt idx="37">
                  <c:v>0.0247235264703394</c:v>
                </c:pt>
                <c:pt idx="38">
                  <c:v>0.0223707718561656</c:v>
                </c:pt>
                <c:pt idx="39">
                  <c:v>0.0202419114458044</c:v>
                </c:pt>
                <c:pt idx="40">
                  <c:v>0.0183156388887342</c:v>
                </c:pt>
                <c:pt idx="41">
                  <c:v>0.0165726754017613</c:v>
                </c:pt>
                <c:pt idx="42">
                  <c:v>0.0149955768204777</c:v>
                </c:pt>
                <c:pt idx="43">
                  <c:v>0.0135685590122009</c:v>
                </c:pt>
                <c:pt idx="44">
                  <c:v>0.0122773399030684</c:v>
                </c:pt>
                <c:pt idx="45">
                  <c:v>0.0111089965382423</c:v>
                </c:pt>
                <c:pt idx="46">
                  <c:v>0.0100518357446336</c:v>
                </c:pt>
                <c:pt idx="47">
                  <c:v>0.00909527710169581</c:v>
                </c:pt>
                <c:pt idx="48">
                  <c:v>0.00822974704902003</c:v>
                </c:pt>
                <c:pt idx="49">
                  <c:v>0.00744658307092434</c:v>
                </c:pt>
                <c:pt idx="50">
                  <c:v>0.00673794699908546</c:v>
                </c:pt>
                <c:pt idx="51">
                  <c:v>0.00609674656551564</c:v>
                </c:pt>
                <c:pt idx="52">
                  <c:v>0.00551656442076077</c:v>
                </c:pt>
                <c:pt idx="53">
                  <c:v>0.00499159390691022</c:v>
                </c:pt>
                <c:pt idx="54">
                  <c:v>0.00451658094261266</c:v>
                </c:pt>
                <c:pt idx="55">
                  <c:v>0.00408677143846407</c:v>
                </c:pt>
                <c:pt idx="56">
                  <c:v>0.00369786371648293</c:v>
                </c:pt>
                <c:pt idx="57">
                  <c:v>0.00334596545747127</c:v>
                </c:pt>
                <c:pt idx="58">
                  <c:v>0.00302755474537581</c:v>
                </c:pt>
                <c:pt idx="59">
                  <c:v>0.00273944481876837</c:v>
                </c:pt>
                <c:pt idx="60">
                  <c:v>0.00247875217666636</c:v>
                </c:pt>
                <c:pt idx="61">
                  <c:v>0.0022428677194858</c:v>
                </c:pt>
                <c:pt idx="62">
                  <c:v>0.00202943063629573</c:v>
                </c:pt>
                <c:pt idx="63">
                  <c:v>0.00183630477702891</c:v>
                </c:pt>
                <c:pt idx="64">
                  <c:v>0.00166155727317393</c:v>
                </c:pt>
                <c:pt idx="65">
                  <c:v>0.00150343919297757</c:v>
                </c:pt>
                <c:pt idx="66">
                  <c:v>0.00136036803754789</c:v>
                </c:pt>
                <c:pt idx="67">
                  <c:v>0.00123091190267348</c:v>
                </c:pt>
                <c:pt idx="68">
                  <c:v>0.0011137751478448</c:v>
                </c:pt>
                <c:pt idx="69">
                  <c:v>0.00100778542904851</c:v>
                </c:pt>
                <c:pt idx="70">
                  <c:v>0.000911881965554516</c:v>
                </c:pt>
                <c:pt idx="71">
                  <c:v>0.000825104923265904</c:v>
                </c:pt>
                <c:pt idx="72">
                  <c:v>0.000746585808376679</c:v>
                </c:pt>
                <c:pt idx="73">
                  <c:v>0.000675538775193844</c:v>
                </c:pt>
                <c:pt idx="74">
                  <c:v>0.000611252761129572</c:v>
                </c:pt>
                <c:pt idx="75">
                  <c:v>0.000553084370147833</c:v>
                </c:pt>
                <c:pt idx="76">
                  <c:v>0.000500451433440611</c:v>
                </c:pt>
                <c:pt idx="77">
                  <c:v>0.000452827182886797</c:v>
                </c:pt>
                <c:pt idx="78">
                  <c:v>0.000409734978979787</c:v>
                </c:pt>
                <c:pt idx="79">
                  <c:v>0.000370743540459088</c:v>
                </c:pt>
                <c:pt idx="80">
                  <c:v>0.000335462627902512</c:v>
                </c:pt>
                <c:pt idx="81">
                  <c:v>0.000303539138078867</c:v>
                </c:pt>
                <c:pt idx="82">
                  <c:v>0.000274653569972142</c:v>
                </c:pt>
                <c:pt idx="83">
                  <c:v>0.000248516827107952</c:v>
                </c:pt>
                <c:pt idx="84">
                  <c:v>0.000224867324178848</c:v>
                </c:pt>
                <c:pt idx="85">
                  <c:v>0.000203468369010644</c:v>
                </c:pt>
                <c:pt idx="86">
                  <c:v>0.000184105793667579</c:v>
                </c:pt>
                <c:pt idx="87">
                  <c:v>0.000166585810987633</c:v>
                </c:pt>
                <c:pt idx="88">
                  <c:v>0.000150733075095476</c:v>
                </c:pt>
                <c:pt idx="89">
                  <c:v>0.000136388926482011</c:v>
                </c:pt>
                <c:pt idx="90">
                  <c:v>0.00012340980408668</c:v>
                </c:pt>
                <c:pt idx="91">
                  <c:v>0.000111665808490115</c:v>
                </c:pt>
                <c:pt idx="92">
                  <c:v>0.000101039401837093</c:v>
                </c:pt>
                <c:pt idx="93">
                  <c:v>9.14242314781733E-5</c:v>
                </c:pt>
                <c:pt idx="94">
                  <c:v>8.27240655566322E-5</c:v>
                </c:pt>
                <c:pt idx="95">
                  <c:v>7.48518298877006E-5</c:v>
                </c:pt>
                <c:pt idx="96">
                  <c:v>6.77287364908539E-5</c:v>
                </c:pt>
                <c:pt idx="97">
                  <c:v>6.12834950532221E-5</c:v>
                </c:pt>
                <c:pt idx="98">
                  <c:v>5.54515994321769E-5</c:v>
                </c:pt>
                <c:pt idx="99">
                  <c:v>5.01746820561753E-5</c:v>
                </c:pt>
                <c:pt idx="100">
                  <c:v>4.53999297624849E-5</c:v>
                </c:pt>
                <c:pt idx="101">
                  <c:v>4.10795552253007E-5</c:v>
                </c:pt>
                <c:pt idx="102">
                  <c:v>3.71703186841267E-5</c:v>
                </c:pt>
                <c:pt idx="103">
                  <c:v>3.3633095185719E-5</c:v>
                </c:pt>
                <c:pt idx="104">
                  <c:v>3.04324830084036E-5</c:v>
                </c:pt>
                <c:pt idx="105">
                  <c:v>2.75364493497472E-5</c:v>
                </c:pt>
                <c:pt idx="106">
                  <c:v>2.49160097315032E-5</c:v>
                </c:pt>
                <c:pt idx="107">
                  <c:v>2.25449379132122E-5</c:v>
                </c:pt>
                <c:pt idx="108">
                  <c:v>2.03995034111719E-5</c:v>
                </c:pt>
                <c:pt idx="109">
                  <c:v>1.84582339957806E-5</c:v>
                </c:pt>
                <c:pt idx="110">
                  <c:v>1.67017007902457E-5</c:v>
                </c:pt>
                <c:pt idx="111">
                  <c:v>1.5112323819855E-5</c:v>
                </c:pt>
                <c:pt idx="112">
                  <c:v>1.3674196065681E-5</c:v>
                </c:pt>
                <c:pt idx="113">
                  <c:v>1.23729242617882E-5</c:v>
                </c:pt>
                <c:pt idx="114">
                  <c:v>1.11954848425909E-5</c:v>
                </c:pt>
                <c:pt idx="115">
                  <c:v>1.01300935986307E-5</c:v>
                </c:pt>
                <c:pt idx="116">
                  <c:v>9.16608773624761E-6</c:v>
                </c:pt>
                <c:pt idx="117">
                  <c:v>8.29381916075737E-6</c:v>
                </c:pt>
                <c:pt idx="118">
                  <c:v>7.50455791507686E-6</c:v>
                </c:pt>
                <c:pt idx="119">
                  <c:v>6.79040480737947E-6</c:v>
                </c:pt>
                <c:pt idx="120">
                  <c:v>6.14421235332821E-6</c:v>
                </c:pt>
                <c:pt idx="121">
                  <c:v>5.55951324165015E-6</c:v>
                </c:pt>
                <c:pt idx="122">
                  <c:v>5.03045560711145E-6</c:v>
                </c:pt>
                <c:pt idx="123">
                  <c:v>4.55174446308323E-6</c:v>
                </c:pt>
                <c:pt idx="124">
                  <c:v>4.11858870753571E-6</c:v>
                </c:pt>
                <c:pt idx="125">
                  <c:v>3.72665317207867E-6</c:v>
                </c:pt>
                <c:pt idx="126">
                  <c:v>3.37201523413918E-6</c:v>
                </c:pt>
                <c:pt idx="127">
                  <c:v>3.05112555803642E-6</c:v>
                </c:pt>
                <c:pt idx="128">
                  <c:v>2.7607725720372E-6</c:v>
                </c:pt>
                <c:pt idx="129">
                  <c:v>2.49805032586663E-6</c:v>
                </c:pt>
                <c:pt idx="130">
                  <c:v>2.26032940698105E-6</c:v>
                </c:pt>
                <c:pt idx="131">
                  <c:v>2.04523062452349E-6</c:v>
                </c:pt>
                <c:pt idx="132">
                  <c:v>1.85060119758191E-6</c:v>
                </c:pt>
                <c:pt idx="133">
                  <c:v>1.67449320943427E-6</c:v>
                </c:pt>
                <c:pt idx="134">
                  <c:v>1.51514411214325E-6</c:v>
                </c:pt>
                <c:pt idx="135">
                  <c:v>1.37095908638408E-6</c:v>
                </c:pt>
                <c:pt idx="136">
                  <c:v>1.24049507995671E-6</c:v>
                </c:pt>
                <c:pt idx="137">
                  <c:v>1.12244636523434E-6</c:v>
                </c:pt>
                <c:pt idx="138">
                  <c:v>1.01563147100249E-6</c:v>
                </c:pt>
                <c:pt idx="139">
                  <c:v>9.18981357897957E-7</c:v>
                </c:pt>
                <c:pt idx="140">
                  <c:v>8.31528719103568E-7</c:v>
                </c:pt>
                <c:pt idx="141">
                  <c:v>7.52398299216421E-7</c:v>
                </c:pt>
                <c:pt idx="142">
                  <c:v>6.80798134397634E-7</c:v>
                </c:pt>
                <c:pt idx="143">
                  <c:v>6.16011626132053E-7</c:v>
                </c:pt>
                <c:pt idx="144">
                  <c:v>5.57390369269459E-7</c:v>
                </c:pt>
                <c:pt idx="145">
                  <c:v>5.04347662567888E-7</c:v>
                </c:pt>
                <c:pt idx="146">
                  <c:v>4.56352636790399E-7</c:v>
                </c:pt>
                <c:pt idx="147">
                  <c:v>4.12924941587327E-7</c:v>
                </c:pt>
                <c:pt idx="148">
                  <c:v>3.73629937988526E-7</c:v>
                </c:pt>
                <c:pt idx="149">
                  <c:v>3.38074348390474E-7</c:v>
                </c:pt>
                <c:pt idx="150">
                  <c:v>3.05902320501826E-7</c:v>
                </c:pt>
                <c:pt idx="151">
                  <c:v>2.76791865854081E-7</c:v>
                </c:pt>
                <c:pt idx="152">
                  <c:v>2.50451637232762E-7</c:v>
                </c:pt>
                <c:pt idx="153">
                  <c:v>2.26618012776571E-7</c:v>
                </c:pt>
                <c:pt idx="154">
                  <c:v>2.05052457561193E-7</c:v>
                </c:pt>
                <c:pt idx="155">
                  <c:v>1.85539136261598E-7</c:v>
                </c:pt>
                <c:pt idx="156">
                  <c:v>1.67882752999566E-7</c:v>
                </c:pt>
                <c:pt idx="157">
                  <c:v>1.51906596756896E-7</c:v>
                </c:pt>
                <c:pt idx="158">
                  <c:v>1.3745077279214E-7</c:v>
                </c:pt>
                <c:pt idx="159">
                  <c:v>1.24370602360287E-7</c:v>
                </c:pt>
                <c:pt idx="160">
                  <c:v>1.12535174719259E-7</c:v>
                </c:pt>
                <c:pt idx="161">
                  <c:v>1.018260369312E-7</c:v>
                </c:pt>
                <c:pt idx="162">
                  <c:v>9.21360083456613E-8</c:v>
                </c:pt>
                <c:pt idx="163">
                  <c:v>8.33681078996277E-8</c:v>
                </c:pt>
                <c:pt idx="164">
                  <c:v>7.54345834984426E-8</c:v>
                </c:pt>
                <c:pt idx="165">
                  <c:v>6.82560337633487E-8</c:v>
                </c:pt>
              </c:numCache>
            </c:numRef>
          </c:xVal>
          <c:yVal>
            <c:numRef>
              <c:f>systematic!$E$69:$E$234</c:f>
              <c:numCache>
                <c:formatCode>General</c:formatCode>
                <c:ptCount val="166"/>
                <c:pt idx="0">
                  <c:v>2.0</c:v>
                </c:pt>
                <c:pt idx="6">
                  <c:v>2.0</c:v>
                </c:pt>
                <c:pt idx="10">
                  <c:v>2.0</c:v>
                </c:pt>
                <c:pt idx="12">
                  <c:v>1.0</c:v>
                </c:pt>
                <c:pt idx="13">
                  <c:v>1.0</c:v>
                </c:pt>
                <c:pt idx="15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2.0</c:v>
                </c:pt>
                <c:pt idx="29">
                  <c:v>4.0</c:v>
                </c:pt>
                <c:pt idx="30">
                  <c:v>6.0</c:v>
                </c:pt>
                <c:pt idx="31">
                  <c:v>4.0</c:v>
                </c:pt>
                <c:pt idx="32">
                  <c:v>6.0</c:v>
                </c:pt>
                <c:pt idx="33">
                  <c:v>6.0</c:v>
                </c:pt>
                <c:pt idx="34">
                  <c:v>7.0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11.0</c:v>
                </c:pt>
                <c:pt idx="39">
                  <c:v>10.0</c:v>
                </c:pt>
                <c:pt idx="40">
                  <c:v>13.0</c:v>
                </c:pt>
                <c:pt idx="41">
                  <c:v>13.0</c:v>
                </c:pt>
                <c:pt idx="42">
                  <c:v>15.0</c:v>
                </c:pt>
                <c:pt idx="43">
                  <c:v>17.0</c:v>
                </c:pt>
                <c:pt idx="44">
                  <c:v>18.0</c:v>
                </c:pt>
                <c:pt idx="45">
                  <c:v>20.0</c:v>
                </c:pt>
                <c:pt idx="46">
                  <c:v>23.0</c:v>
                </c:pt>
                <c:pt idx="47">
                  <c:v>25.0</c:v>
                </c:pt>
                <c:pt idx="48">
                  <c:v>26.0</c:v>
                </c:pt>
                <c:pt idx="49">
                  <c:v>31.0</c:v>
                </c:pt>
                <c:pt idx="50">
                  <c:v>33.0</c:v>
                </c:pt>
                <c:pt idx="51">
                  <c:v>37.0</c:v>
                </c:pt>
                <c:pt idx="52">
                  <c:v>41.0</c:v>
                </c:pt>
                <c:pt idx="53">
                  <c:v>45.0</c:v>
                </c:pt>
                <c:pt idx="54">
                  <c:v>49.0</c:v>
                </c:pt>
                <c:pt idx="55">
                  <c:v>63.0</c:v>
                </c:pt>
                <c:pt idx="56">
                  <c:v>75.0</c:v>
                </c:pt>
                <c:pt idx="57">
                  <c:v>83.0</c:v>
                </c:pt>
                <c:pt idx="58">
                  <c:v>93.0</c:v>
                </c:pt>
                <c:pt idx="59">
                  <c:v>102.0</c:v>
                </c:pt>
                <c:pt idx="60">
                  <c:v>112.0</c:v>
                </c:pt>
                <c:pt idx="61">
                  <c:v>144.0</c:v>
                </c:pt>
                <c:pt idx="62">
                  <c:v>170.0</c:v>
                </c:pt>
                <c:pt idx="63">
                  <c:v>187.0</c:v>
                </c:pt>
                <c:pt idx="64">
                  <c:v>232.0</c:v>
                </c:pt>
                <c:pt idx="65">
                  <c:v>274.0</c:v>
                </c:pt>
                <c:pt idx="66">
                  <c:v>331.0</c:v>
                </c:pt>
                <c:pt idx="67">
                  <c:v>388.0</c:v>
                </c:pt>
                <c:pt idx="68">
                  <c:v>440.0</c:v>
                </c:pt>
                <c:pt idx="69">
                  <c:v>471.0</c:v>
                </c:pt>
                <c:pt idx="70">
                  <c:v>478.0</c:v>
                </c:pt>
                <c:pt idx="71">
                  <c:v>462.0</c:v>
                </c:pt>
                <c:pt idx="72">
                  <c:v>426.0</c:v>
                </c:pt>
                <c:pt idx="73">
                  <c:v>404.0</c:v>
                </c:pt>
                <c:pt idx="74">
                  <c:v>404.0</c:v>
                </c:pt>
                <c:pt idx="75">
                  <c:v>467.0</c:v>
                </c:pt>
                <c:pt idx="76">
                  <c:v>676.0</c:v>
                </c:pt>
                <c:pt idx="77">
                  <c:v>1053.0</c:v>
                </c:pt>
                <c:pt idx="78">
                  <c:v>1329.0</c:v>
                </c:pt>
                <c:pt idx="79">
                  <c:v>1198.0</c:v>
                </c:pt>
                <c:pt idx="80">
                  <c:v>1064.0</c:v>
                </c:pt>
                <c:pt idx="81">
                  <c:v>1599.0</c:v>
                </c:pt>
                <c:pt idx="82">
                  <c:v>1885.0</c:v>
                </c:pt>
                <c:pt idx="83">
                  <c:v>2255.0</c:v>
                </c:pt>
                <c:pt idx="84">
                  <c:v>2249.0</c:v>
                </c:pt>
                <c:pt idx="85">
                  <c:v>3056.0</c:v>
                </c:pt>
                <c:pt idx="86">
                  <c:v>3217.0</c:v>
                </c:pt>
                <c:pt idx="87">
                  <c:v>3140.0</c:v>
                </c:pt>
                <c:pt idx="88">
                  <c:v>2970.0</c:v>
                </c:pt>
                <c:pt idx="89">
                  <c:v>2497.0</c:v>
                </c:pt>
                <c:pt idx="90">
                  <c:v>3101.0</c:v>
                </c:pt>
                <c:pt idx="91">
                  <c:v>3608.0</c:v>
                </c:pt>
                <c:pt idx="92">
                  <c:v>5228.0</c:v>
                </c:pt>
                <c:pt idx="93">
                  <c:v>7150.0</c:v>
                </c:pt>
                <c:pt idx="94">
                  <c:v>7133.0</c:v>
                </c:pt>
                <c:pt idx="95">
                  <c:v>7285.0</c:v>
                </c:pt>
                <c:pt idx="96">
                  <c:v>9805.0</c:v>
                </c:pt>
                <c:pt idx="97">
                  <c:v>10098.0</c:v>
                </c:pt>
                <c:pt idx="98">
                  <c:v>13509.0</c:v>
                </c:pt>
                <c:pt idx="99">
                  <c:v>16836.0</c:v>
                </c:pt>
                <c:pt idx="100">
                  <c:v>15749.0</c:v>
                </c:pt>
                <c:pt idx="101">
                  <c:v>14328.0</c:v>
                </c:pt>
                <c:pt idx="102">
                  <c:v>16422.0</c:v>
                </c:pt>
                <c:pt idx="103">
                  <c:v>15625.0</c:v>
                </c:pt>
                <c:pt idx="104">
                  <c:v>21920.0</c:v>
                </c:pt>
                <c:pt idx="105">
                  <c:v>30676.0</c:v>
                </c:pt>
                <c:pt idx="106">
                  <c:v>34322.0</c:v>
                </c:pt>
                <c:pt idx="107">
                  <c:v>37253.0</c:v>
                </c:pt>
                <c:pt idx="108">
                  <c:v>37462.0</c:v>
                </c:pt>
                <c:pt idx="109">
                  <c:v>54710.0</c:v>
                </c:pt>
                <c:pt idx="110">
                  <c:v>57919.0</c:v>
                </c:pt>
                <c:pt idx="111">
                  <c:v>77828.0</c:v>
                </c:pt>
                <c:pt idx="112">
                  <c:v>85956.0</c:v>
                </c:pt>
                <c:pt idx="113">
                  <c:v>101257.0</c:v>
                </c:pt>
                <c:pt idx="114">
                  <c:v>120805.0</c:v>
                </c:pt>
                <c:pt idx="115">
                  <c:v>122407.0</c:v>
                </c:pt>
                <c:pt idx="116">
                  <c:v>123872.0</c:v>
                </c:pt>
                <c:pt idx="117">
                  <c:v>126362.0</c:v>
                </c:pt>
                <c:pt idx="118">
                  <c:v>107182.0</c:v>
                </c:pt>
                <c:pt idx="119">
                  <c:v>114708.0</c:v>
                </c:pt>
                <c:pt idx="120">
                  <c:v>107908.0</c:v>
                </c:pt>
                <c:pt idx="121">
                  <c:v>108383.0</c:v>
                </c:pt>
                <c:pt idx="122">
                  <c:v>159162.0</c:v>
                </c:pt>
                <c:pt idx="123">
                  <c:v>246485.0</c:v>
                </c:pt>
                <c:pt idx="124">
                  <c:v>339265.0</c:v>
                </c:pt>
                <c:pt idx="125">
                  <c:v>335852.0</c:v>
                </c:pt>
                <c:pt idx="126">
                  <c:v>279992.0</c:v>
                </c:pt>
                <c:pt idx="127">
                  <c:v>337120.0</c:v>
                </c:pt>
                <c:pt idx="128">
                  <c:v>478526.0</c:v>
                </c:pt>
                <c:pt idx="129">
                  <c:v>510670.0</c:v>
                </c:pt>
                <c:pt idx="130">
                  <c:v>571382.0</c:v>
                </c:pt>
                <c:pt idx="131">
                  <c:v>646307.0</c:v>
                </c:pt>
                <c:pt idx="132">
                  <c:v>701622.0</c:v>
                </c:pt>
                <c:pt idx="133">
                  <c:v>737446.0</c:v>
                </c:pt>
                <c:pt idx="134">
                  <c:v>735284.0</c:v>
                </c:pt>
                <c:pt idx="135">
                  <c:v>680622.0</c:v>
                </c:pt>
                <c:pt idx="136">
                  <c:v>611186.0</c:v>
                </c:pt>
                <c:pt idx="137">
                  <c:v>508445.0</c:v>
                </c:pt>
                <c:pt idx="138">
                  <c:v>481480.0</c:v>
                </c:pt>
                <c:pt idx="139">
                  <c:v>1.261606E6</c:v>
                </c:pt>
                <c:pt idx="140">
                  <c:v>1.561697E6</c:v>
                </c:pt>
                <c:pt idx="141">
                  <c:v>2.191382E6</c:v>
                </c:pt>
                <c:pt idx="142">
                  <c:v>1.945541E6</c:v>
                </c:pt>
                <c:pt idx="143">
                  <c:v>1.193843E6</c:v>
                </c:pt>
                <c:pt idx="144">
                  <c:v>2.604444E6</c:v>
                </c:pt>
                <c:pt idx="145">
                  <c:v>3.313163E6</c:v>
                </c:pt>
                <c:pt idx="146">
                  <c:v>2.922118E6</c:v>
                </c:pt>
                <c:pt idx="147">
                  <c:v>4.151347E6</c:v>
                </c:pt>
                <c:pt idx="148">
                  <c:v>4.638863E6</c:v>
                </c:pt>
                <c:pt idx="149">
                  <c:v>3.902767E6</c:v>
                </c:pt>
                <c:pt idx="150">
                  <c:v>993895.0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systematic!$F$68</c:f>
              <c:strCache>
                <c:ptCount val="1"/>
                <c:pt idx="0">
                  <c:v>weighted CB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systematic!$B$69:$B$234</c:f>
              <c:numCache>
                <c:formatCode>General</c:formatCode>
                <c:ptCount val="166"/>
                <c:pt idx="0">
                  <c:v>1.0</c:v>
                </c:pt>
                <c:pt idx="1">
                  <c:v>0.904837418035959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0.496585303791409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0.332871083698079</c:v>
                </c:pt>
                <c:pt idx="12">
                  <c:v>0.301194211912202</c:v>
                </c:pt>
                <c:pt idx="13">
                  <c:v>0.272531793034013</c:v>
                </c:pt>
                <c:pt idx="14">
                  <c:v>0.246596963941606</c:v>
                </c:pt>
                <c:pt idx="15">
                  <c:v>0.22313016014843</c:v>
                </c:pt>
                <c:pt idx="16">
                  <c:v>0.201896517994655</c:v>
                </c:pt>
                <c:pt idx="17">
                  <c:v>0.182683524052735</c:v>
                </c:pt>
                <c:pt idx="18">
                  <c:v>0.165298888221587</c:v>
                </c:pt>
                <c:pt idx="19">
                  <c:v>0.149568619222635</c:v>
                </c:pt>
                <c:pt idx="20">
                  <c:v>0.135335283236613</c:v>
                </c:pt>
                <c:pt idx="21">
                  <c:v>0.122456428252982</c:v>
                </c:pt>
                <c:pt idx="22">
                  <c:v>0.110803158362334</c:v>
                </c:pt>
                <c:pt idx="23">
                  <c:v>0.100258843722804</c:v>
                </c:pt>
                <c:pt idx="24">
                  <c:v>0.0907179532894125</c:v>
                </c:pt>
                <c:pt idx="25">
                  <c:v>0.0820849986238988</c:v>
                </c:pt>
                <c:pt idx="26">
                  <c:v>0.0742735782143339</c:v>
                </c:pt>
                <c:pt idx="27">
                  <c:v>0.0672055127397497</c:v>
                </c:pt>
                <c:pt idx="28">
                  <c:v>0.060810062625218</c:v>
                </c:pt>
                <c:pt idx="29">
                  <c:v>0.0550232200564072</c:v>
                </c:pt>
                <c:pt idx="30">
                  <c:v>0.0497870683678639</c:v>
                </c:pt>
                <c:pt idx="31">
                  <c:v>0.0450492023935578</c:v>
                </c:pt>
                <c:pt idx="32">
                  <c:v>0.0407622039783662</c:v>
                </c:pt>
                <c:pt idx="33">
                  <c:v>0.03688316740124</c:v>
                </c:pt>
                <c:pt idx="34">
                  <c:v>0.0333732699603261</c:v>
                </c:pt>
                <c:pt idx="35">
                  <c:v>0.0301973834223185</c:v>
                </c:pt>
                <c:pt idx="36">
                  <c:v>0.0273237224472926</c:v>
                </c:pt>
                <c:pt idx="37">
                  <c:v>0.0247235264703394</c:v>
                </c:pt>
                <c:pt idx="38">
                  <c:v>0.0223707718561656</c:v>
                </c:pt>
                <c:pt idx="39">
                  <c:v>0.0202419114458044</c:v>
                </c:pt>
                <c:pt idx="40">
                  <c:v>0.0183156388887342</c:v>
                </c:pt>
                <c:pt idx="41">
                  <c:v>0.0165726754017613</c:v>
                </c:pt>
                <c:pt idx="42">
                  <c:v>0.0149955768204777</c:v>
                </c:pt>
                <c:pt idx="43">
                  <c:v>0.0135685590122009</c:v>
                </c:pt>
                <c:pt idx="44">
                  <c:v>0.0122773399030684</c:v>
                </c:pt>
                <c:pt idx="45">
                  <c:v>0.0111089965382423</c:v>
                </c:pt>
                <c:pt idx="46">
                  <c:v>0.0100518357446336</c:v>
                </c:pt>
                <c:pt idx="47">
                  <c:v>0.00909527710169581</c:v>
                </c:pt>
                <c:pt idx="48">
                  <c:v>0.00822974704902003</c:v>
                </c:pt>
                <c:pt idx="49">
                  <c:v>0.00744658307092434</c:v>
                </c:pt>
                <c:pt idx="50">
                  <c:v>0.00673794699908546</c:v>
                </c:pt>
                <c:pt idx="51">
                  <c:v>0.00609674656551564</c:v>
                </c:pt>
                <c:pt idx="52">
                  <c:v>0.00551656442076077</c:v>
                </c:pt>
                <c:pt idx="53">
                  <c:v>0.00499159390691022</c:v>
                </c:pt>
                <c:pt idx="54">
                  <c:v>0.00451658094261266</c:v>
                </c:pt>
                <c:pt idx="55">
                  <c:v>0.00408677143846407</c:v>
                </c:pt>
                <c:pt idx="56">
                  <c:v>0.00369786371648293</c:v>
                </c:pt>
                <c:pt idx="57">
                  <c:v>0.00334596545747127</c:v>
                </c:pt>
                <c:pt idx="58">
                  <c:v>0.00302755474537581</c:v>
                </c:pt>
                <c:pt idx="59">
                  <c:v>0.00273944481876837</c:v>
                </c:pt>
                <c:pt idx="60">
                  <c:v>0.00247875217666636</c:v>
                </c:pt>
                <c:pt idx="61">
                  <c:v>0.0022428677194858</c:v>
                </c:pt>
                <c:pt idx="62">
                  <c:v>0.00202943063629573</c:v>
                </c:pt>
                <c:pt idx="63">
                  <c:v>0.00183630477702891</c:v>
                </c:pt>
                <c:pt idx="64">
                  <c:v>0.00166155727317393</c:v>
                </c:pt>
                <c:pt idx="65">
                  <c:v>0.00150343919297757</c:v>
                </c:pt>
                <c:pt idx="66">
                  <c:v>0.00136036803754789</c:v>
                </c:pt>
                <c:pt idx="67">
                  <c:v>0.00123091190267348</c:v>
                </c:pt>
                <c:pt idx="68">
                  <c:v>0.0011137751478448</c:v>
                </c:pt>
                <c:pt idx="69">
                  <c:v>0.00100778542904851</c:v>
                </c:pt>
                <c:pt idx="70">
                  <c:v>0.000911881965554516</c:v>
                </c:pt>
                <c:pt idx="71">
                  <c:v>0.000825104923265904</c:v>
                </c:pt>
                <c:pt idx="72">
                  <c:v>0.000746585808376679</c:v>
                </c:pt>
                <c:pt idx="73">
                  <c:v>0.000675538775193844</c:v>
                </c:pt>
                <c:pt idx="74">
                  <c:v>0.000611252761129572</c:v>
                </c:pt>
                <c:pt idx="75">
                  <c:v>0.000553084370147833</c:v>
                </c:pt>
                <c:pt idx="76">
                  <c:v>0.000500451433440611</c:v>
                </c:pt>
                <c:pt idx="77">
                  <c:v>0.000452827182886797</c:v>
                </c:pt>
                <c:pt idx="78">
                  <c:v>0.000409734978979787</c:v>
                </c:pt>
                <c:pt idx="79">
                  <c:v>0.000370743540459088</c:v>
                </c:pt>
                <c:pt idx="80">
                  <c:v>0.000335462627902512</c:v>
                </c:pt>
                <c:pt idx="81">
                  <c:v>0.000303539138078867</c:v>
                </c:pt>
                <c:pt idx="82">
                  <c:v>0.000274653569972142</c:v>
                </c:pt>
                <c:pt idx="83">
                  <c:v>0.000248516827107952</c:v>
                </c:pt>
                <c:pt idx="84">
                  <c:v>0.000224867324178848</c:v>
                </c:pt>
                <c:pt idx="85">
                  <c:v>0.000203468369010644</c:v>
                </c:pt>
                <c:pt idx="86">
                  <c:v>0.000184105793667579</c:v>
                </c:pt>
                <c:pt idx="87">
                  <c:v>0.000166585810987633</c:v>
                </c:pt>
                <c:pt idx="88">
                  <c:v>0.000150733075095476</c:v>
                </c:pt>
                <c:pt idx="89">
                  <c:v>0.000136388926482011</c:v>
                </c:pt>
                <c:pt idx="90">
                  <c:v>0.00012340980408668</c:v>
                </c:pt>
                <c:pt idx="91">
                  <c:v>0.000111665808490115</c:v>
                </c:pt>
                <c:pt idx="92">
                  <c:v>0.000101039401837093</c:v>
                </c:pt>
                <c:pt idx="93">
                  <c:v>9.14242314781733E-5</c:v>
                </c:pt>
                <c:pt idx="94">
                  <c:v>8.27240655566322E-5</c:v>
                </c:pt>
                <c:pt idx="95">
                  <c:v>7.48518298877006E-5</c:v>
                </c:pt>
                <c:pt idx="96">
                  <c:v>6.77287364908539E-5</c:v>
                </c:pt>
                <c:pt idx="97">
                  <c:v>6.12834950532221E-5</c:v>
                </c:pt>
                <c:pt idx="98">
                  <c:v>5.54515994321769E-5</c:v>
                </c:pt>
                <c:pt idx="99">
                  <c:v>5.01746820561753E-5</c:v>
                </c:pt>
                <c:pt idx="100">
                  <c:v>4.53999297624849E-5</c:v>
                </c:pt>
                <c:pt idx="101">
                  <c:v>4.10795552253007E-5</c:v>
                </c:pt>
                <c:pt idx="102">
                  <c:v>3.71703186841267E-5</c:v>
                </c:pt>
                <c:pt idx="103">
                  <c:v>3.3633095185719E-5</c:v>
                </c:pt>
                <c:pt idx="104">
                  <c:v>3.04324830084036E-5</c:v>
                </c:pt>
                <c:pt idx="105">
                  <c:v>2.75364493497472E-5</c:v>
                </c:pt>
                <c:pt idx="106">
                  <c:v>2.49160097315032E-5</c:v>
                </c:pt>
                <c:pt idx="107">
                  <c:v>2.25449379132122E-5</c:v>
                </c:pt>
                <c:pt idx="108">
                  <c:v>2.03995034111719E-5</c:v>
                </c:pt>
                <c:pt idx="109">
                  <c:v>1.84582339957806E-5</c:v>
                </c:pt>
                <c:pt idx="110">
                  <c:v>1.67017007902457E-5</c:v>
                </c:pt>
                <c:pt idx="111">
                  <c:v>1.5112323819855E-5</c:v>
                </c:pt>
                <c:pt idx="112">
                  <c:v>1.3674196065681E-5</c:v>
                </c:pt>
                <c:pt idx="113">
                  <c:v>1.23729242617882E-5</c:v>
                </c:pt>
                <c:pt idx="114">
                  <c:v>1.11954848425909E-5</c:v>
                </c:pt>
                <c:pt idx="115">
                  <c:v>1.01300935986307E-5</c:v>
                </c:pt>
                <c:pt idx="116">
                  <c:v>9.16608773624761E-6</c:v>
                </c:pt>
                <c:pt idx="117">
                  <c:v>8.29381916075737E-6</c:v>
                </c:pt>
                <c:pt idx="118">
                  <c:v>7.50455791507686E-6</c:v>
                </c:pt>
                <c:pt idx="119">
                  <c:v>6.79040480737947E-6</c:v>
                </c:pt>
                <c:pt idx="120">
                  <c:v>6.14421235332821E-6</c:v>
                </c:pt>
                <c:pt idx="121">
                  <c:v>5.55951324165015E-6</c:v>
                </c:pt>
                <c:pt idx="122">
                  <c:v>5.03045560711145E-6</c:v>
                </c:pt>
                <c:pt idx="123">
                  <c:v>4.55174446308323E-6</c:v>
                </c:pt>
                <c:pt idx="124">
                  <c:v>4.11858870753571E-6</c:v>
                </c:pt>
                <c:pt idx="125">
                  <c:v>3.72665317207867E-6</c:v>
                </c:pt>
                <c:pt idx="126">
                  <c:v>3.37201523413918E-6</c:v>
                </c:pt>
                <c:pt idx="127">
                  <c:v>3.05112555803642E-6</c:v>
                </c:pt>
                <c:pt idx="128">
                  <c:v>2.7607725720372E-6</c:v>
                </c:pt>
                <c:pt idx="129">
                  <c:v>2.49805032586663E-6</c:v>
                </c:pt>
                <c:pt idx="130">
                  <c:v>2.26032940698105E-6</c:v>
                </c:pt>
                <c:pt idx="131">
                  <c:v>2.04523062452349E-6</c:v>
                </c:pt>
                <c:pt idx="132">
                  <c:v>1.85060119758191E-6</c:v>
                </c:pt>
                <c:pt idx="133">
                  <c:v>1.67449320943427E-6</c:v>
                </c:pt>
                <c:pt idx="134">
                  <c:v>1.51514411214325E-6</c:v>
                </c:pt>
                <c:pt idx="135">
                  <c:v>1.37095908638408E-6</c:v>
                </c:pt>
                <c:pt idx="136">
                  <c:v>1.24049507995671E-6</c:v>
                </c:pt>
                <c:pt idx="137">
                  <c:v>1.12244636523434E-6</c:v>
                </c:pt>
                <c:pt idx="138">
                  <c:v>1.01563147100249E-6</c:v>
                </c:pt>
                <c:pt idx="139">
                  <c:v>9.18981357897957E-7</c:v>
                </c:pt>
                <c:pt idx="140">
                  <c:v>8.31528719103568E-7</c:v>
                </c:pt>
                <c:pt idx="141">
                  <c:v>7.52398299216421E-7</c:v>
                </c:pt>
                <c:pt idx="142">
                  <c:v>6.80798134397634E-7</c:v>
                </c:pt>
                <c:pt idx="143">
                  <c:v>6.16011626132053E-7</c:v>
                </c:pt>
                <c:pt idx="144">
                  <c:v>5.57390369269459E-7</c:v>
                </c:pt>
                <c:pt idx="145">
                  <c:v>5.04347662567888E-7</c:v>
                </c:pt>
                <c:pt idx="146">
                  <c:v>4.56352636790399E-7</c:v>
                </c:pt>
                <c:pt idx="147">
                  <c:v>4.12924941587327E-7</c:v>
                </c:pt>
                <c:pt idx="148">
                  <c:v>3.73629937988526E-7</c:v>
                </c:pt>
                <c:pt idx="149">
                  <c:v>3.38074348390474E-7</c:v>
                </c:pt>
                <c:pt idx="150">
                  <c:v>3.05902320501826E-7</c:v>
                </c:pt>
                <c:pt idx="151">
                  <c:v>2.76791865854081E-7</c:v>
                </c:pt>
                <c:pt idx="152">
                  <c:v>2.50451637232762E-7</c:v>
                </c:pt>
                <c:pt idx="153">
                  <c:v>2.26618012776571E-7</c:v>
                </c:pt>
                <c:pt idx="154">
                  <c:v>2.05052457561193E-7</c:v>
                </c:pt>
                <c:pt idx="155">
                  <c:v>1.85539136261598E-7</c:v>
                </c:pt>
                <c:pt idx="156">
                  <c:v>1.67882752999566E-7</c:v>
                </c:pt>
                <c:pt idx="157">
                  <c:v>1.51906596756896E-7</c:v>
                </c:pt>
                <c:pt idx="158">
                  <c:v>1.3745077279214E-7</c:v>
                </c:pt>
                <c:pt idx="159">
                  <c:v>1.24370602360287E-7</c:v>
                </c:pt>
                <c:pt idx="160">
                  <c:v>1.12535174719259E-7</c:v>
                </c:pt>
                <c:pt idx="161">
                  <c:v>1.018260369312E-7</c:v>
                </c:pt>
                <c:pt idx="162">
                  <c:v>9.21360083456613E-8</c:v>
                </c:pt>
                <c:pt idx="163">
                  <c:v>8.33681078996277E-8</c:v>
                </c:pt>
                <c:pt idx="164">
                  <c:v>7.54345834984426E-8</c:v>
                </c:pt>
                <c:pt idx="165">
                  <c:v>6.82560337633487E-8</c:v>
                </c:pt>
              </c:numCache>
            </c:numRef>
          </c:xVal>
          <c:yVal>
            <c:numRef>
              <c:f>systematic!$F$69:$F$234</c:f>
              <c:numCache>
                <c:formatCode>General</c:formatCode>
                <c:ptCount val="166"/>
                <c:pt idx="8">
                  <c:v>2.0</c:v>
                </c:pt>
                <c:pt idx="15">
                  <c:v>2.0</c:v>
                </c:pt>
                <c:pt idx="19">
                  <c:v>2.0</c:v>
                </c:pt>
                <c:pt idx="21">
                  <c:v>1.0</c:v>
                </c:pt>
                <c:pt idx="22">
                  <c:v>1.0</c:v>
                </c:pt>
                <c:pt idx="24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4.0</c:v>
                </c:pt>
                <c:pt idx="33">
                  <c:v>2.0</c:v>
                </c:pt>
                <c:pt idx="34">
                  <c:v>2.0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6.0</c:v>
                </c:pt>
                <c:pt idx="40">
                  <c:v>4.0</c:v>
                </c:pt>
                <c:pt idx="41">
                  <c:v>6.0</c:v>
                </c:pt>
                <c:pt idx="42">
                  <c:v>6.0</c:v>
                </c:pt>
                <c:pt idx="43">
                  <c:v>8.0</c:v>
                </c:pt>
                <c:pt idx="44">
                  <c:v>7.0</c:v>
                </c:pt>
                <c:pt idx="45">
                  <c:v>9.0</c:v>
                </c:pt>
                <c:pt idx="46">
                  <c:v>8.0</c:v>
                </c:pt>
                <c:pt idx="47">
                  <c:v>11.0</c:v>
                </c:pt>
                <c:pt idx="48">
                  <c:v>11.0</c:v>
                </c:pt>
                <c:pt idx="49">
                  <c:v>13.0</c:v>
                </c:pt>
                <c:pt idx="50">
                  <c:v>14.0</c:v>
                </c:pt>
                <c:pt idx="51">
                  <c:v>15.0</c:v>
                </c:pt>
                <c:pt idx="52">
                  <c:v>17.0</c:v>
                </c:pt>
                <c:pt idx="53">
                  <c:v>19.0</c:v>
                </c:pt>
                <c:pt idx="54">
                  <c:v>20.0</c:v>
                </c:pt>
                <c:pt idx="55">
                  <c:v>23.0</c:v>
                </c:pt>
                <c:pt idx="56">
                  <c:v>26.0</c:v>
                </c:pt>
                <c:pt idx="57">
                  <c:v>28.0</c:v>
                </c:pt>
                <c:pt idx="58">
                  <c:v>30.0</c:v>
                </c:pt>
                <c:pt idx="59">
                  <c:v>34.0</c:v>
                </c:pt>
                <c:pt idx="60">
                  <c:v>38.0</c:v>
                </c:pt>
                <c:pt idx="61">
                  <c:v>42.0</c:v>
                </c:pt>
                <c:pt idx="62">
                  <c:v>46.0</c:v>
                </c:pt>
                <c:pt idx="63">
                  <c:v>50.0</c:v>
                </c:pt>
                <c:pt idx="64">
                  <c:v>59.0</c:v>
                </c:pt>
                <c:pt idx="65">
                  <c:v>66.0</c:v>
                </c:pt>
                <c:pt idx="66">
                  <c:v>73.0</c:v>
                </c:pt>
                <c:pt idx="67">
                  <c:v>81.0</c:v>
                </c:pt>
                <c:pt idx="68">
                  <c:v>88.0</c:v>
                </c:pt>
                <c:pt idx="69">
                  <c:v>99.0</c:v>
                </c:pt>
                <c:pt idx="70">
                  <c:v>110.0</c:v>
                </c:pt>
                <c:pt idx="71">
                  <c:v>127.0</c:v>
                </c:pt>
                <c:pt idx="72">
                  <c:v>141.0</c:v>
                </c:pt>
                <c:pt idx="73">
                  <c:v>155.0</c:v>
                </c:pt>
                <c:pt idx="74">
                  <c:v>175.0</c:v>
                </c:pt>
                <c:pt idx="75">
                  <c:v>199.0</c:v>
                </c:pt>
                <c:pt idx="76">
                  <c:v>220.0</c:v>
                </c:pt>
                <c:pt idx="77">
                  <c:v>251.0</c:v>
                </c:pt>
                <c:pt idx="78">
                  <c:v>278.0</c:v>
                </c:pt>
                <c:pt idx="79">
                  <c:v>310.0</c:v>
                </c:pt>
                <c:pt idx="80">
                  <c:v>343.0</c:v>
                </c:pt>
                <c:pt idx="81">
                  <c:v>376.0</c:v>
                </c:pt>
                <c:pt idx="82">
                  <c:v>407.0</c:v>
                </c:pt>
                <c:pt idx="83">
                  <c:v>434.0</c:v>
                </c:pt>
                <c:pt idx="84">
                  <c:v>460.0</c:v>
                </c:pt>
                <c:pt idx="85">
                  <c:v>486.0</c:v>
                </c:pt>
                <c:pt idx="86">
                  <c:v>520.0</c:v>
                </c:pt>
                <c:pt idx="87">
                  <c:v>603.0</c:v>
                </c:pt>
                <c:pt idx="88">
                  <c:v>750.0</c:v>
                </c:pt>
                <c:pt idx="89">
                  <c:v>957.0</c:v>
                </c:pt>
                <c:pt idx="90">
                  <c:v>1098.0</c:v>
                </c:pt>
                <c:pt idx="91">
                  <c:v>1091.0</c:v>
                </c:pt>
                <c:pt idx="92">
                  <c:v>1049.0</c:v>
                </c:pt>
                <c:pt idx="93">
                  <c:v>1345.0</c:v>
                </c:pt>
                <c:pt idx="94">
                  <c:v>1749.0</c:v>
                </c:pt>
                <c:pt idx="95">
                  <c:v>1671.0</c:v>
                </c:pt>
                <c:pt idx="96">
                  <c:v>2038.0</c:v>
                </c:pt>
                <c:pt idx="97">
                  <c:v>2197.0</c:v>
                </c:pt>
                <c:pt idx="98">
                  <c:v>2451.0</c:v>
                </c:pt>
                <c:pt idx="99">
                  <c:v>2794.0</c:v>
                </c:pt>
                <c:pt idx="100">
                  <c:v>2798.0</c:v>
                </c:pt>
                <c:pt idx="101">
                  <c:v>2861.0</c:v>
                </c:pt>
                <c:pt idx="102">
                  <c:v>2867.0</c:v>
                </c:pt>
                <c:pt idx="103">
                  <c:v>3381.0</c:v>
                </c:pt>
                <c:pt idx="104">
                  <c:v>4055.0</c:v>
                </c:pt>
                <c:pt idx="105">
                  <c:v>5141.0</c:v>
                </c:pt>
                <c:pt idx="106">
                  <c:v>6380.0</c:v>
                </c:pt>
                <c:pt idx="107">
                  <c:v>6576.0</c:v>
                </c:pt>
                <c:pt idx="108">
                  <c:v>6740.0</c:v>
                </c:pt>
                <c:pt idx="109">
                  <c:v>8095.0</c:v>
                </c:pt>
                <c:pt idx="110">
                  <c:v>9738.0</c:v>
                </c:pt>
                <c:pt idx="111">
                  <c:v>11786.0</c:v>
                </c:pt>
                <c:pt idx="112">
                  <c:v>12331.0</c:v>
                </c:pt>
                <c:pt idx="113">
                  <c:v>14440.0</c:v>
                </c:pt>
                <c:pt idx="114">
                  <c:v>15007.0</c:v>
                </c:pt>
                <c:pt idx="115">
                  <c:v>14085.0</c:v>
                </c:pt>
                <c:pt idx="116">
                  <c:v>15954.0</c:v>
                </c:pt>
                <c:pt idx="117">
                  <c:v>17825.0</c:v>
                </c:pt>
                <c:pt idx="118">
                  <c:v>21524.0</c:v>
                </c:pt>
                <c:pt idx="119">
                  <c:v>29022.0</c:v>
                </c:pt>
                <c:pt idx="120">
                  <c:v>33056.0</c:v>
                </c:pt>
                <c:pt idx="121">
                  <c:v>35246.0</c:v>
                </c:pt>
                <c:pt idx="122">
                  <c:v>36098.0</c:v>
                </c:pt>
                <c:pt idx="123">
                  <c:v>50482.0</c:v>
                </c:pt>
                <c:pt idx="124">
                  <c:v>51445.0</c:v>
                </c:pt>
                <c:pt idx="125">
                  <c:v>70584.0</c:v>
                </c:pt>
                <c:pt idx="126">
                  <c:v>66621.0</c:v>
                </c:pt>
                <c:pt idx="127">
                  <c:v>97817.0</c:v>
                </c:pt>
                <c:pt idx="128">
                  <c:v>103044.0</c:v>
                </c:pt>
                <c:pt idx="129">
                  <c:v>105076.0</c:v>
                </c:pt>
                <c:pt idx="130">
                  <c:v>120546.0</c:v>
                </c:pt>
                <c:pt idx="131">
                  <c:v>123624.0</c:v>
                </c:pt>
                <c:pt idx="132">
                  <c:v>116726.0</c:v>
                </c:pt>
                <c:pt idx="133">
                  <c:v>112257.0</c:v>
                </c:pt>
                <c:pt idx="134">
                  <c:v>109104.0</c:v>
                </c:pt>
                <c:pt idx="135">
                  <c:v>118482.0</c:v>
                </c:pt>
                <c:pt idx="136">
                  <c:v>135714.0</c:v>
                </c:pt>
                <c:pt idx="137">
                  <c:v>194809.0</c:v>
                </c:pt>
                <c:pt idx="138">
                  <c:v>272882.0</c:v>
                </c:pt>
                <c:pt idx="139">
                  <c:v>322517.0</c:v>
                </c:pt>
                <c:pt idx="140">
                  <c:v>315328.0</c:v>
                </c:pt>
                <c:pt idx="141">
                  <c:v>285638.0</c:v>
                </c:pt>
                <c:pt idx="142">
                  <c:v>369830.0</c:v>
                </c:pt>
                <c:pt idx="143">
                  <c:v>482793.0</c:v>
                </c:pt>
                <c:pt idx="144">
                  <c:v>489091.0</c:v>
                </c:pt>
                <c:pt idx="145">
                  <c:v>568473.0</c:v>
                </c:pt>
                <c:pt idx="146">
                  <c:v>630289.0</c:v>
                </c:pt>
                <c:pt idx="147">
                  <c:v>680040.0</c:v>
                </c:pt>
                <c:pt idx="148">
                  <c:v>686711.0</c:v>
                </c:pt>
                <c:pt idx="149">
                  <c:v>697843.0</c:v>
                </c:pt>
                <c:pt idx="150">
                  <c:v>670693.0</c:v>
                </c:pt>
                <c:pt idx="151">
                  <c:v>605109.0</c:v>
                </c:pt>
                <c:pt idx="152">
                  <c:v>531706.0</c:v>
                </c:pt>
                <c:pt idx="153">
                  <c:v>545134.0</c:v>
                </c:pt>
                <c:pt idx="154">
                  <c:v>1.255002E6</c:v>
                </c:pt>
                <c:pt idx="155">
                  <c:v>1.609252E6</c:v>
                </c:pt>
                <c:pt idx="156">
                  <c:v>2.105344E6</c:v>
                </c:pt>
                <c:pt idx="157">
                  <c:v>1.872854E6</c:v>
                </c:pt>
                <c:pt idx="158">
                  <c:v>1.223397E6</c:v>
                </c:pt>
                <c:pt idx="159">
                  <c:v>2.523478E6</c:v>
                </c:pt>
                <c:pt idx="160">
                  <c:v>3.219557E6</c:v>
                </c:pt>
                <c:pt idx="161">
                  <c:v>2.591731E6</c:v>
                </c:pt>
                <c:pt idx="162">
                  <c:v>4.025132E6</c:v>
                </c:pt>
                <c:pt idx="163">
                  <c:v>4.486765E6</c:v>
                </c:pt>
                <c:pt idx="164">
                  <c:v>4.05225E6</c:v>
                </c:pt>
                <c:pt idx="165">
                  <c:v>1.656874E6</c:v>
                </c:pt>
              </c:numCache>
            </c:numRef>
          </c:yVal>
          <c:smooth val="1"/>
        </c:ser>
        <c:axId val="574799960"/>
        <c:axId val="574807320"/>
      </c:scatterChart>
      <c:valAx>
        <c:axId val="574799960"/>
        <c:scaling>
          <c:logBase val="10.0"/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f metric</a:t>
                </a:r>
              </a:p>
            </c:rich>
          </c:tx>
          <c:layout>
            <c:manualLayout>
              <c:xMode val="edge"/>
              <c:yMode val="edge"/>
              <c:x val="0.356519247594051"/>
              <c:y val="0.936974789915966"/>
            </c:manualLayout>
          </c:layout>
        </c:title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74807320"/>
        <c:crosses val="autoZero"/>
        <c:crossBetween val="midCat"/>
      </c:valAx>
      <c:valAx>
        <c:axId val="574807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combinations (out of 20346417) in a ln x/10 interval</a:t>
                </a:r>
              </a:p>
            </c:rich>
          </c:tx>
        </c:title>
        <c:numFmt formatCode="General" sourceLinked="1"/>
        <c:tickLblPos val="nextTo"/>
        <c:crossAx val="574799960"/>
        <c:crosses val="max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Other!$B$1</c:f>
              <c:strCache>
                <c:ptCount val="1"/>
                <c:pt idx="0">
                  <c:v>Ecoli</c:v>
                </c:pt>
              </c:strCache>
            </c:strRef>
          </c:tx>
          <c:cat>
            <c:strRef>
              <c:f>Other!$A$2:$A$22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Other!$B$2:$B$22</c:f>
              <c:numCache>
                <c:formatCode>General</c:formatCode>
                <c:ptCount val="21"/>
                <c:pt idx="0">
                  <c:v>0.094979205</c:v>
                </c:pt>
                <c:pt idx="1">
                  <c:v>0.054762039</c:v>
                </c:pt>
                <c:pt idx="2">
                  <c:v>0.039295849</c:v>
                </c:pt>
                <c:pt idx="3">
                  <c:v>0.051377411</c:v>
                </c:pt>
                <c:pt idx="4">
                  <c:v>0.011528026</c:v>
                </c:pt>
                <c:pt idx="5">
                  <c:v>0.044228438</c:v>
                </c:pt>
                <c:pt idx="6">
                  <c:v>0.057407375</c:v>
                </c:pt>
                <c:pt idx="7">
                  <c:v>0.073685219</c:v>
                </c:pt>
                <c:pt idx="8">
                  <c:v>0.022536085</c:v>
                </c:pt>
                <c:pt idx="9">
                  <c:v>0.059915446</c:v>
                </c:pt>
                <c:pt idx="10">
                  <c:v>0.106453518</c:v>
                </c:pt>
                <c:pt idx="11">
                  <c:v>0.043765169</c:v>
                </c:pt>
                <c:pt idx="12">
                  <c:v>0.028084876</c:v>
                </c:pt>
                <c:pt idx="13">
                  <c:v>0.038805723</c:v>
                </c:pt>
                <c:pt idx="14">
                  <c:v>0.044209042</c:v>
                </c:pt>
                <c:pt idx="15">
                  <c:v>0.057755759</c:v>
                </c:pt>
                <c:pt idx="16">
                  <c:v>0.053796707</c:v>
                </c:pt>
                <c:pt idx="17">
                  <c:v>0.015220008</c:v>
                </c:pt>
                <c:pt idx="18">
                  <c:v>0.028365374</c:v>
                </c:pt>
                <c:pt idx="19">
                  <c:v>0.070635547</c:v>
                </c:pt>
                <c:pt idx="20">
                  <c:v>0.003193184</c:v>
                </c:pt>
              </c:numCache>
            </c:numRef>
          </c:val>
        </c:ser>
        <c:ser>
          <c:idx val="1"/>
          <c:order val="1"/>
          <c:tx>
            <c:strRef>
              <c:f>Other!$C$1</c:f>
              <c:strCache>
                <c:ptCount val="1"/>
                <c:pt idx="0">
                  <c:v>NNN</c:v>
                </c:pt>
              </c:strCache>
            </c:strRef>
          </c:tx>
          <c:cat>
            <c:strRef>
              <c:f>Other!$A$2:$A$22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Other!$C$2:$C$22</c:f>
              <c:numCache>
                <c:formatCode>General</c:formatCode>
                <c:ptCount val="21"/>
                <c:pt idx="0">
                  <c:v>0.0625</c:v>
                </c:pt>
                <c:pt idx="1">
                  <c:v>0.09375</c:v>
                </c:pt>
                <c:pt idx="2">
                  <c:v>0.03125</c:v>
                </c:pt>
                <c:pt idx="3">
                  <c:v>0.03125</c:v>
                </c:pt>
                <c:pt idx="4">
                  <c:v>0.03125</c:v>
                </c:pt>
                <c:pt idx="5">
                  <c:v>0.03125</c:v>
                </c:pt>
                <c:pt idx="6">
                  <c:v>0.03125</c:v>
                </c:pt>
                <c:pt idx="7">
                  <c:v>0.0625</c:v>
                </c:pt>
                <c:pt idx="8">
                  <c:v>0.03125</c:v>
                </c:pt>
                <c:pt idx="9">
                  <c:v>0.046875</c:v>
                </c:pt>
                <c:pt idx="10">
                  <c:v>0.09375</c:v>
                </c:pt>
                <c:pt idx="11">
                  <c:v>0.03125</c:v>
                </c:pt>
                <c:pt idx="12">
                  <c:v>0.015625</c:v>
                </c:pt>
                <c:pt idx="13">
                  <c:v>0.03125</c:v>
                </c:pt>
                <c:pt idx="14">
                  <c:v>0.0625</c:v>
                </c:pt>
                <c:pt idx="15">
                  <c:v>0.09375</c:v>
                </c:pt>
                <c:pt idx="16">
                  <c:v>0.0625</c:v>
                </c:pt>
                <c:pt idx="17">
                  <c:v>0.015625</c:v>
                </c:pt>
                <c:pt idx="18">
                  <c:v>0.03125</c:v>
                </c:pt>
                <c:pt idx="19">
                  <c:v>0.0625</c:v>
                </c:pt>
                <c:pt idx="20">
                  <c:v>0.046875</c:v>
                </c:pt>
              </c:numCache>
            </c:numRef>
          </c:val>
        </c:ser>
        <c:ser>
          <c:idx val="2"/>
          <c:order val="2"/>
          <c:tx>
            <c:strRef>
              <c:f>Other!$D$1</c:f>
              <c:strCache>
                <c:ptCount val="1"/>
                <c:pt idx="0">
                  <c:v>KKK</c:v>
                </c:pt>
              </c:strCache>
            </c:strRef>
          </c:tx>
          <c:cat>
            <c:strRef>
              <c:f>Other!$A$2:$A$22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Other!$D$2:$D$22</c:f>
              <c:numCache>
                <c:formatCode>General</c:formatCode>
                <c:ptCount val="21"/>
                <c:pt idx="0">
                  <c:v>0.0846684963411174</c:v>
                </c:pt>
                <c:pt idx="1">
                  <c:v>0.105828761993547</c:v>
                </c:pt>
                <c:pt idx="2">
                  <c:v>0.0148280274746959</c:v>
                </c:pt>
                <c:pt idx="3">
                  <c:v>0.0258279461694468</c:v>
                </c:pt>
                <c:pt idx="4">
                  <c:v>0.0398973690787433</c:v>
                </c:pt>
                <c:pt idx="5">
                  <c:v>0.0218900903608941</c:v>
                </c:pt>
                <c:pt idx="6">
                  <c:v>0.0211602656524294</c:v>
                </c:pt>
                <c:pt idx="7">
                  <c:v>0.0818456134914109</c:v>
                </c:pt>
                <c:pt idx="8">
                  <c:v>0.0267187607552831</c:v>
                </c:pt>
                <c:pt idx="9">
                  <c:v>0.0297496781373589</c:v>
                </c:pt>
                <c:pt idx="10">
                  <c:v>0.104076205954621</c:v>
                </c:pt>
                <c:pt idx="11">
                  <c:v>0.0121482752986862</c:v>
                </c:pt>
                <c:pt idx="12">
                  <c:v>0.0119215992096083</c:v>
                </c:pt>
                <c:pt idx="13">
                  <c:v>0.0353827964042799</c:v>
                </c:pt>
                <c:pt idx="14">
                  <c:v>0.0875887413736367</c:v>
                </c:pt>
                <c:pt idx="15">
                  <c:v>0.100915808779676</c:v>
                </c:pt>
                <c:pt idx="16">
                  <c:v>0.0486088511161772</c:v>
                </c:pt>
                <c:pt idx="17">
                  <c:v>0.0207654337817307</c:v>
                </c:pt>
                <c:pt idx="18">
                  <c:v>0.0229053940637186</c:v>
                </c:pt>
                <c:pt idx="19">
                  <c:v>0.0725844020700823</c:v>
                </c:pt>
                <c:pt idx="20">
                  <c:v>0.0306874824928568</c:v>
                </c:pt>
              </c:numCache>
            </c:numRef>
          </c:val>
        </c:ser>
        <c:ser>
          <c:idx val="3"/>
          <c:order val="3"/>
          <c:tx>
            <c:strRef>
              <c:f>Other!$E$1</c:f>
              <c:strCache>
                <c:ptCount val="1"/>
                <c:pt idx="0">
                  <c:v>XYZ</c:v>
                </c:pt>
              </c:strCache>
            </c:strRef>
          </c:tx>
          <c:cat>
            <c:strRef>
              <c:f>Other!$A$2:$A$22</c:f>
              <c:strCache>
                <c:ptCount val="21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stop</c:v>
                </c:pt>
              </c:strCache>
            </c:strRef>
          </c:cat>
          <c:val>
            <c:numRef>
              <c:f>Other!$E$2:$E$22</c:f>
              <c:numCache>
                <c:formatCode>General</c:formatCode>
                <c:ptCount val="21"/>
                <c:pt idx="0">
                  <c:v>0.0878274269795253</c:v>
                </c:pt>
                <c:pt idx="1">
                  <c:v>0.0695874513530339</c:v>
                </c:pt>
                <c:pt idx="2">
                  <c:v>0.0430965278704215</c:v>
                </c:pt>
                <c:pt idx="3">
                  <c:v>0.0569031403647377</c:v>
                </c:pt>
                <c:pt idx="4">
                  <c:v>0.0115311595958802</c:v>
                </c:pt>
                <c:pt idx="5">
                  <c:v>0.0302628815026853</c:v>
                </c:pt>
                <c:pt idx="6">
                  <c:v>0.0438867200591159</c:v>
                </c:pt>
                <c:pt idx="7">
                  <c:v>0.0682667239270819</c:v>
                </c:pt>
                <c:pt idx="8">
                  <c:v>0.0392385895247833</c:v>
                </c:pt>
                <c:pt idx="9">
                  <c:v>0.0469502204549789</c:v>
                </c:pt>
                <c:pt idx="10">
                  <c:v>0.0879410907880585</c:v>
                </c:pt>
                <c:pt idx="11">
                  <c:v>0.0332383281844518</c:v>
                </c:pt>
                <c:pt idx="12">
                  <c:v>0.0342892718256335</c:v>
                </c:pt>
                <c:pt idx="13">
                  <c:v>0.0181186182397642</c:v>
                </c:pt>
                <c:pt idx="14">
                  <c:v>0.0605629906219212</c:v>
                </c:pt>
                <c:pt idx="15">
                  <c:v>0.0554669612017026</c:v>
                </c:pt>
                <c:pt idx="16">
                  <c:v>0.0665175442049255</c:v>
                </c:pt>
                <c:pt idx="17">
                  <c:v>0.00862074211926879</c:v>
                </c:pt>
                <c:pt idx="18">
                  <c:v>0.0170247508498483</c:v>
                </c:pt>
                <c:pt idx="19">
                  <c:v>0.107265769676459</c:v>
                </c:pt>
                <c:pt idx="20">
                  <c:v>0.013403090655723</c:v>
                </c:pt>
              </c:numCache>
            </c:numRef>
          </c:val>
        </c:ser>
        <c:axId val="574248104"/>
        <c:axId val="574204376"/>
      </c:barChart>
      <c:catAx>
        <c:axId val="574248104"/>
        <c:scaling>
          <c:orientation val="minMax"/>
        </c:scaling>
        <c:axPos val="b"/>
        <c:tickLblPos val="nextTo"/>
        <c:crossAx val="574204376"/>
        <c:crosses val="autoZero"/>
        <c:auto val="1"/>
        <c:lblAlgn val="ctr"/>
        <c:lblOffset val="100"/>
      </c:catAx>
      <c:valAx>
        <c:axId val="574204376"/>
        <c:scaling>
          <c:orientation val="minMax"/>
        </c:scaling>
        <c:axPos val="l"/>
        <c:majorGridlines/>
        <c:numFmt formatCode="General" sourceLinked="1"/>
        <c:tickLblPos val="nextTo"/>
        <c:crossAx val="574248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radarChart>
        <c:radarStyle val="marker"/>
        <c:ser>
          <c:idx val="0"/>
          <c:order val="0"/>
          <c:tx>
            <c:strRef>
              <c:f>Other!$B$29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cat>
            <c:strRef>
              <c:f>Other!$C$28:$F$28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Other!$C$29:$F$29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axId val="469494680"/>
        <c:axId val="469497768"/>
      </c:radarChart>
      <c:catAx>
        <c:axId val="469494680"/>
        <c:scaling>
          <c:orientation val="minMax"/>
        </c:scaling>
        <c:axPos val="b"/>
        <c:majorGridlines/>
        <c:tickLblPos val="nextTo"/>
        <c:crossAx val="469497768"/>
        <c:crosses val="autoZero"/>
        <c:auto val="1"/>
        <c:lblAlgn val="ctr"/>
        <c:lblOffset val="100"/>
      </c:catAx>
      <c:valAx>
        <c:axId val="469497768"/>
        <c:scaling>
          <c:orientation val="minMax"/>
          <c:max val="0.5"/>
        </c:scaling>
        <c:axPos val="l"/>
        <c:majorGridlines/>
        <c:numFmt formatCode="General" sourceLinked="1"/>
        <c:majorTickMark val="cross"/>
        <c:tickLblPos val="nextTo"/>
        <c:crossAx val="469494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Other!$B$29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cat>
            <c:strRef>
              <c:f>Other!$C$28:$F$28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Other!$C$29:$F$29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Other!$B$30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cat>
            <c:strRef>
              <c:f>Other!$C$28:$F$28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Other!$C$30:$F$30</c:f>
              <c:numCache>
                <c:formatCode>General</c:formatCode>
                <c:ptCount val="4"/>
                <c:pt idx="0">
                  <c:v>0.164244643058403</c:v>
                </c:pt>
                <c:pt idx="1">
                  <c:v>0.25371468177595</c:v>
                </c:pt>
                <c:pt idx="2">
                  <c:v>0.29595395144116</c:v>
                </c:pt>
                <c:pt idx="3">
                  <c:v>0.286086723724487</c:v>
                </c:pt>
              </c:numCache>
            </c:numRef>
          </c:val>
        </c:ser>
        <c:axId val="469251896"/>
        <c:axId val="469254920"/>
      </c:radarChart>
      <c:catAx>
        <c:axId val="469251896"/>
        <c:scaling>
          <c:orientation val="minMax"/>
        </c:scaling>
        <c:axPos val="b"/>
        <c:majorGridlines/>
        <c:tickLblPos val="nextTo"/>
        <c:crossAx val="469254920"/>
        <c:crosses val="autoZero"/>
        <c:auto val="1"/>
        <c:lblAlgn val="ctr"/>
        <c:lblOffset val="100"/>
      </c:catAx>
      <c:valAx>
        <c:axId val="46925492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469251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Pyrococcus furiosus, a thermophile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Pfu!$C$7</c:f>
              <c:strCache>
                <c:ptCount val="1"/>
                <c:pt idx="0">
                  <c:v>stop w=0</c:v>
                </c:pt>
              </c:strCache>
            </c:strRef>
          </c:tx>
          <c:cat>
            <c:strRef>
              <c:f>Pfu!$A$8:$A$28</c:f>
              <c:strCache>
                <c:ptCount val="21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  <c:pt idx="20">
                  <c:v>stop</c:v>
                </c:pt>
              </c:strCache>
            </c:strRef>
          </c:cat>
          <c:val>
            <c:numRef>
              <c:f>Pfu!$C$8:$C$28</c:f>
              <c:numCache>
                <c:formatCode>General</c:formatCode>
                <c:ptCount val="21"/>
                <c:pt idx="0">
                  <c:v>0.0245701618285062</c:v>
                </c:pt>
                <c:pt idx="1">
                  <c:v>0.0499794437241842</c:v>
                </c:pt>
                <c:pt idx="2">
                  <c:v>0.0459310215689891</c:v>
                </c:pt>
                <c:pt idx="3">
                  <c:v>0.0687989306455151</c:v>
                </c:pt>
                <c:pt idx="4">
                  <c:v>0.0170620987365919</c:v>
                </c:pt>
                <c:pt idx="5">
                  <c:v>0.0775293481050782</c:v>
                </c:pt>
                <c:pt idx="6">
                  <c:v>0.0405190517954626</c:v>
                </c:pt>
                <c:pt idx="7">
                  <c:v>0.0152603746051183</c:v>
                </c:pt>
                <c:pt idx="8">
                  <c:v>0.0425024360624685</c:v>
                </c:pt>
                <c:pt idx="9">
                  <c:v>0.0489054643007347</c:v>
                </c:pt>
                <c:pt idx="10">
                  <c:v>0.00109043644222227</c:v>
                </c:pt>
                <c:pt idx="11">
                  <c:v>0.0283751548055069</c:v>
                </c:pt>
                <c:pt idx="12">
                  <c:v>0.0216751037913841</c:v>
                </c:pt>
                <c:pt idx="13">
                  <c:v>0.0606924762191702</c:v>
                </c:pt>
                <c:pt idx="14">
                  <c:v>0.0971154413771795</c:v>
                </c:pt>
                <c:pt idx="15">
                  <c:v>0.0587390027868796</c:v>
                </c:pt>
                <c:pt idx="16">
                  <c:v>0.0151788948223815</c:v>
                </c:pt>
                <c:pt idx="17">
                  <c:v>0.0264671491674158</c:v>
                </c:pt>
                <c:pt idx="18">
                  <c:v>0.0083257464963618</c:v>
                </c:pt>
                <c:pt idx="19">
                  <c:v>0.0739608848820898</c:v>
                </c:pt>
                <c:pt idx="20">
                  <c:v>0.17732137783676</c:v>
                </c:pt>
              </c:numCache>
            </c:numRef>
          </c:val>
        </c:ser>
        <c:ser>
          <c:idx val="2"/>
          <c:order val="2"/>
          <c:tx>
            <c:strRef>
              <c:f>Pfu!$D$7</c:f>
              <c:strCache>
                <c:ptCount val="1"/>
                <c:pt idx="0">
                  <c:v>stop w=1</c:v>
                </c:pt>
              </c:strCache>
            </c:strRef>
          </c:tx>
          <c:cat>
            <c:strRef>
              <c:f>Pfu!$A$8:$A$28</c:f>
              <c:strCache>
                <c:ptCount val="21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  <c:pt idx="20">
                  <c:v>stop</c:v>
                </c:pt>
              </c:strCache>
            </c:strRef>
          </c:cat>
          <c:val>
            <c:numRef>
              <c:f>Pfu!$D$8:$D$28</c:f>
              <c:numCache>
                <c:formatCode>General</c:formatCode>
                <c:ptCount val="21"/>
                <c:pt idx="0">
                  <c:v>0.0340841431149323</c:v>
                </c:pt>
                <c:pt idx="1">
                  <c:v>0.0471881864854341</c:v>
                </c:pt>
                <c:pt idx="2">
                  <c:v>0.0582046590174206</c:v>
                </c:pt>
                <c:pt idx="3">
                  <c:v>0.0474735338017775</c:v>
                </c:pt>
                <c:pt idx="4">
                  <c:v>0.0263229931180868</c:v>
                </c:pt>
                <c:pt idx="5">
                  <c:v>0.0784460557912198</c:v>
                </c:pt>
                <c:pt idx="6">
                  <c:v>0.0523058208451594</c:v>
                </c:pt>
                <c:pt idx="7">
                  <c:v>0.020021388132945</c:v>
                </c:pt>
                <c:pt idx="8">
                  <c:v>0.0392339422489631</c:v>
                </c:pt>
                <c:pt idx="9">
                  <c:v>0.060794549005726</c:v>
                </c:pt>
                <c:pt idx="10">
                  <c:v>0.0161431966751018</c:v>
                </c:pt>
                <c:pt idx="11">
                  <c:v>0.04810255415249</c:v>
                </c:pt>
                <c:pt idx="12">
                  <c:v>0.0306298346820799</c:v>
                </c:pt>
                <c:pt idx="13">
                  <c:v>0.0426622575553478</c:v>
                </c:pt>
                <c:pt idx="14">
                  <c:v>0.0996195990706824</c:v>
                </c:pt>
                <c:pt idx="15">
                  <c:v>0.0729326826638246</c:v>
                </c:pt>
                <c:pt idx="16">
                  <c:v>0.0281684381904297</c:v>
                </c:pt>
                <c:pt idx="17">
                  <c:v>0.0437595750235227</c:v>
                </c:pt>
                <c:pt idx="18">
                  <c:v>0.0382443223434862</c:v>
                </c:pt>
                <c:pt idx="19">
                  <c:v>0.063569318047908</c:v>
                </c:pt>
                <c:pt idx="20">
                  <c:v>0.0520929500334624</c:v>
                </c:pt>
              </c:numCache>
            </c:numRef>
          </c:val>
        </c:ser>
        <c:ser>
          <c:idx val="3"/>
          <c:order val="3"/>
          <c:tx>
            <c:strRef>
              <c:f>Pfu!$E$7</c:f>
              <c:strCache>
                <c:ptCount val="1"/>
                <c:pt idx="0">
                  <c:v>stop w=500</c:v>
                </c:pt>
              </c:strCache>
            </c:strRef>
          </c:tx>
          <c:cat>
            <c:strRef>
              <c:f>Pfu!$A$8:$A$28</c:f>
              <c:strCache>
                <c:ptCount val="21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  <c:pt idx="20">
                  <c:v>stop</c:v>
                </c:pt>
              </c:strCache>
            </c:strRef>
          </c:cat>
          <c:val>
            <c:numRef>
              <c:f>Pfu!$E$8:$E$28</c:f>
              <c:numCache>
                <c:formatCode>General</c:formatCode>
                <c:ptCount val="21"/>
                <c:pt idx="0">
                  <c:v>0.0606888764035906</c:v>
                </c:pt>
                <c:pt idx="1">
                  <c:v>0.00156006911168164</c:v>
                </c:pt>
                <c:pt idx="2">
                  <c:v>0.0552406946635091</c:v>
                </c:pt>
                <c:pt idx="3">
                  <c:v>0.0876447803441153</c:v>
                </c:pt>
                <c:pt idx="4">
                  <c:v>0.00100976063659149</c:v>
                </c:pt>
                <c:pt idx="5">
                  <c:v>0.0932189967997833</c:v>
                </c:pt>
                <c:pt idx="6">
                  <c:v>0.0470271066430184</c:v>
                </c:pt>
                <c:pt idx="7">
                  <c:v>0.0258057508325615</c:v>
                </c:pt>
                <c:pt idx="8">
                  <c:v>0.0793625560230313</c:v>
                </c:pt>
                <c:pt idx="9">
                  <c:v>0.0529671858890045</c:v>
                </c:pt>
                <c:pt idx="10">
                  <c:v>0.0288289554948478</c:v>
                </c:pt>
                <c:pt idx="11">
                  <c:v>0.0500205797512533</c:v>
                </c:pt>
                <c:pt idx="12">
                  <c:v>0.0516652131198113</c:v>
                </c:pt>
                <c:pt idx="13">
                  <c:v>0.0746131173232573</c:v>
                </c:pt>
                <c:pt idx="14">
                  <c:v>0.131134935188975</c:v>
                </c:pt>
                <c:pt idx="15">
                  <c:v>0.0352607109722632</c:v>
                </c:pt>
                <c:pt idx="16">
                  <c:v>0.0549539212106447</c:v>
                </c:pt>
                <c:pt idx="17">
                  <c:v>0.0603363484643993</c:v>
                </c:pt>
                <c:pt idx="18">
                  <c:v>0.00212928151833405</c:v>
                </c:pt>
                <c:pt idx="19">
                  <c:v>0.00239126383805786</c:v>
                </c:pt>
                <c:pt idx="20">
                  <c:v>0.0041398957712693</c:v>
                </c:pt>
              </c:numCache>
            </c:numRef>
          </c:val>
        </c:ser>
        <c:axId val="575033720"/>
        <c:axId val="575036920"/>
      </c:barChart>
      <c:lineChart>
        <c:grouping val="standard"/>
        <c:ser>
          <c:idx val="0"/>
          <c:order val="0"/>
          <c:tx>
            <c:strRef>
              <c:f>Pfu!$B$7</c:f>
              <c:strCache>
                <c:ptCount val="1"/>
                <c:pt idx="0">
                  <c:v>pfu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</c:marker>
          <c:cat>
            <c:strRef>
              <c:f>Pfu!$A$8:$A$28</c:f>
              <c:strCache>
                <c:ptCount val="21"/>
                <c:pt idx="0">
                  <c:v>Ala</c:v>
                </c:pt>
                <c:pt idx="1">
                  <c:v>Cys</c:v>
                </c:pt>
                <c:pt idx="2">
                  <c:v>Asp</c:v>
                </c:pt>
                <c:pt idx="3">
                  <c:v>Glu</c:v>
                </c:pt>
                <c:pt idx="4">
                  <c:v>Phe</c:v>
                </c:pt>
                <c:pt idx="5">
                  <c:v>Gly</c:v>
                </c:pt>
                <c:pt idx="6">
                  <c:v>His</c:v>
                </c:pt>
                <c:pt idx="7">
                  <c:v>Ile</c:v>
                </c:pt>
                <c:pt idx="8">
                  <c:v>Lys</c:v>
                </c:pt>
                <c:pt idx="9">
                  <c:v>Leu</c:v>
                </c:pt>
                <c:pt idx="10">
                  <c:v>Met</c:v>
                </c:pt>
                <c:pt idx="11">
                  <c:v>Asn</c:v>
                </c:pt>
                <c:pt idx="12">
                  <c:v>Pro</c:v>
                </c:pt>
                <c:pt idx="13">
                  <c:v>Gln</c:v>
                </c:pt>
                <c:pt idx="14">
                  <c:v>Arg</c:v>
                </c:pt>
                <c:pt idx="15">
                  <c:v>Ser</c:v>
                </c:pt>
                <c:pt idx="16">
                  <c:v>Thr</c:v>
                </c:pt>
                <c:pt idx="17">
                  <c:v>Val</c:v>
                </c:pt>
                <c:pt idx="18">
                  <c:v>Trp</c:v>
                </c:pt>
                <c:pt idx="19">
                  <c:v>Tyr</c:v>
                </c:pt>
                <c:pt idx="20">
                  <c:v>stop</c:v>
                </c:pt>
              </c:strCache>
            </c:strRef>
          </c:cat>
          <c:val>
            <c:numRef>
              <c:f>Pfu!$B$8:$B$28</c:f>
              <c:numCache>
                <c:formatCode>General</c:formatCode>
                <c:ptCount val="21"/>
                <c:pt idx="0">
                  <c:v>0.039955972</c:v>
                </c:pt>
                <c:pt idx="1">
                  <c:v>0.065803849</c:v>
                </c:pt>
                <c:pt idx="2">
                  <c:v>0.017525154</c:v>
                </c:pt>
                <c:pt idx="3">
                  <c:v>0.080874447</c:v>
                </c:pt>
                <c:pt idx="4">
                  <c:v>0.071433977</c:v>
                </c:pt>
                <c:pt idx="5">
                  <c:v>0.078773498</c:v>
                </c:pt>
                <c:pt idx="6">
                  <c:v>0.043783562</c:v>
                </c:pt>
                <c:pt idx="7">
                  <c:v>0.034810545</c:v>
                </c:pt>
                <c:pt idx="8">
                  <c:v>0.042931453</c:v>
                </c:pt>
                <c:pt idx="9">
                  <c:v>0.012390077</c:v>
                </c:pt>
                <c:pt idx="10">
                  <c:v>0.044244115</c:v>
                </c:pt>
                <c:pt idx="11">
                  <c:v>0.018946486</c:v>
                </c:pt>
                <c:pt idx="12">
                  <c:v>0.015106821</c:v>
                </c:pt>
                <c:pt idx="13">
                  <c:v>0.087161768</c:v>
                </c:pt>
                <c:pt idx="14">
                  <c:v>0.100921429</c:v>
                </c:pt>
                <c:pt idx="15">
                  <c:v>0.053332701</c:v>
                </c:pt>
                <c:pt idx="16">
                  <c:v>0.049227399</c:v>
                </c:pt>
                <c:pt idx="17">
                  <c:v>0.04423549</c:v>
                </c:pt>
                <c:pt idx="18">
                  <c:v>0.005938888</c:v>
                </c:pt>
                <c:pt idx="19">
                  <c:v>0.089043652</c:v>
                </c:pt>
                <c:pt idx="20">
                  <c:v>0.003558719</c:v>
                </c:pt>
              </c:numCache>
            </c:numRef>
          </c:val>
        </c:ser>
        <c:marker val="1"/>
        <c:axId val="575033720"/>
        <c:axId val="575036920"/>
      </c:lineChart>
      <c:catAx>
        <c:axId val="575033720"/>
        <c:scaling>
          <c:orientation val="minMax"/>
        </c:scaling>
        <c:axPos val="b"/>
        <c:tickLblPos val="nextTo"/>
        <c:crossAx val="575036920"/>
        <c:crosses val="autoZero"/>
        <c:auto val="1"/>
        <c:lblAlgn val="ctr"/>
        <c:lblOffset val="100"/>
      </c:catAx>
      <c:valAx>
        <c:axId val="575036920"/>
        <c:scaling>
          <c:orientation val="minMax"/>
        </c:scaling>
        <c:axPos val="l"/>
        <c:majorGridlines/>
        <c:numFmt formatCode="General" sourceLinked="1"/>
        <c:tickLblPos val="nextTo"/>
        <c:crossAx val="575033720"/>
        <c:crosses val="autoZero"/>
        <c:crossBetween val="between"/>
      </c:valAx>
    </c:plotArea>
    <c:legend>
      <c:legendPos val="r"/>
      <c:layout/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climbing'!$T$3:$W$3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climbing'!$T$4:$W$4</c:f>
              <c:numCache>
                <c:formatCode>General</c:formatCode>
                <c:ptCount val="4"/>
                <c:pt idx="0">
                  <c:v>0.31439210988999</c:v>
                </c:pt>
                <c:pt idx="1">
                  <c:v>0.0204665589168598</c:v>
                </c:pt>
                <c:pt idx="2">
                  <c:v>0.281753374927932</c:v>
                </c:pt>
                <c:pt idx="3">
                  <c:v>0.383387956265218</c:v>
                </c:pt>
              </c:numCache>
            </c:numRef>
          </c:val>
        </c:ser>
        <c:ser>
          <c:idx val="1"/>
          <c:order val="1"/>
          <c:tx>
            <c:strRef>
              <c:f>'hill climbing'!$S$5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climbing'!$T$3:$W$3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climbing'!$T$5:$W$5</c:f>
              <c:numCache>
                <c:formatCode>General</c:formatCode>
                <c:ptCount val="4"/>
                <c:pt idx="0">
                  <c:v>0.30357890476919</c:v>
                </c:pt>
                <c:pt idx="1">
                  <c:v>0.279055581480232</c:v>
                </c:pt>
                <c:pt idx="2">
                  <c:v>0.230341440108474</c:v>
                </c:pt>
                <c:pt idx="3">
                  <c:v>0.187024073642104</c:v>
                </c:pt>
              </c:numCache>
            </c:numRef>
          </c:val>
        </c:ser>
        <c:ser>
          <c:idx val="2"/>
          <c:order val="2"/>
          <c:tx>
            <c:strRef>
              <c:f>'hill climbing'!$S$6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climbing'!$T$3:$W$3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climbing'!$T$6:$W$6</c:f>
              <c:numCache>
                <c:formatCode>General</c:formatCode>
                <c:ptCount val="4"/>
                <c:pt idx="0">
                  <c:v>0.0785762830166902</c:v>
                </c:pt>
                <c:pt idx="1">
                  <c:v>0.243605915516537</c:v>
                </c:pt>
                <c:pt idx="2">
                  <c:v>0.281109122263623</c:v>
                </c:pt>
                <c:pt idx="3">
                  <c:v>0.39670867920315</c:v>
                </c:pt>
              </c:numCache>
            </c:numRef>
          </c:val>
        </c:ser>
        <c:axId val="525618920"/>
        <c:axId val="474270104"/>
      </c:radarChart>
      <c:catAx>
        <c:axId val="525618920"/>
        <c:scaling>
          <c:orientation val="minMax"/>
        </c:scaling>
        <c:axPos val="b"/>
        <c:majorGridlines/>
        <c:tickLblPos val="nextTo"/>
        <c:crossAx val="474270104"/>
        <c:crosses val="autoZero"/>
        <c:auto val="1"/>
        <c:lblAlgn val="ctr"/>
        <c:lblOffset val="100"/>
      </c:catAx>
      <c:valAx>
        <c:axId val="47427010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25618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climbing'!$N$3:$Q$3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climbing'!$N$4:$Q$4</c:f>
              <c:numCache>
                <c:formatCode>General</c:formatCode>
                <c:ptCount val="4"/>
                <c:pt idx="0">
                  <c:v>0.318277744834178</c:v>
                </c:pt>
                <c:pt idx="1">
                  <c:v>0.0313175501924918</c:v>
                </c:pt>
                <c:pt idx="2">
                  <c:v>0.276707752684355</c:v>
                </c:pt>
                <c:pt idx="3">
                  <c:v>0.373696952288975</c:v>
                </c:pt>
              </c:numCache>
            </c:numRef>
          </c:val>
        </c:ser>
        <c:ser>
          <c:idx val="1"/>
          <c:order val="1"/>
          <c:tx>
            <c:strRef>
              <c:f>'hill climbing'!$M$5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climbing'!$N$3:$Q$3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climbing'!$N$5:$Q$5</c:f>
              <c:numCache>
                <c:formatCode>General</c:formatCode>
                <c:ptCount val="4"/>
                <c:pt idx="0">
                  <c:v>0.303708371527362</c:v>
                </c:pt>
                <c:pt idx="1">
                  <c:v>0.277603420731372</c:v>
                </c:pt>
                <c:pt idx="2">
                  <c:v>0.229319127793271</c:v>
                </c:pt>
                <c:pt idx="3">
                  <c:v>0.189369079947995</c:v>
                </c:pt>
              </c:numCache>
            </c:numRef>
          </c:val>
        </c:ser>
        <c:ser>
          <c:idx val="2"/>
          <c:order val="2"/>
          <c:tx>
            <c:strRef>
              <c:f>'hill climbing'!$M$6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climbing'!$N$3:$Q$3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climbing'!$N$6:$Q$6</c:f>
              <c:numCache>
                <c:formatCode>General</c:formatCode>
                <c:ptCount val="4"/>
                <c:pt idx="0">
                  <c:v>0.0384233431014084</c:v>
                </c:pt>
                <c:pt idx="1">
                  <c:v>0.0446479204700439</c:v>
                </c:pt>
                <c:pt idx="2">
                  <c:v>0.532021172121071</c:v>
                </c:pt>
                <c:pt idx="3">
                  <c:v>0.384907564307477</c:v>
                </c:pt>
              </c:numCache>
            </c:numRef>
          </c:val>
        </c:ser>
        <c:axId val="474673144"/>
        <c:axId val="474961496"/>
      </c:radarChart>
      <c:catAx>
        <c:axId val="474673144"/>
        <c:scaling>
          <c:orientation val="minMax"/>
        </c:scaling>
        <c:axPos val="b"/>
        <c:majorGridlines/>
        <c:tickLblPos val="nextTo"/>
        <c:crossAx val="474961496"/>
        <c:crosses val="autoZero"/>
        <c:auto val="1"/>
        <c:lblAlgn val="ctr"/>
        <c:lblOffset val="100"/>
      </c:catAx>
      <c:valAx>
        <c:axId val="47496149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474673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climbing'!$G$4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climbing'!$H$3:$K$3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climbing'!$H$4:$K$4</c:f>
              <c:numCache>
                <c:formatCode>General</c:formatCode>
                <c:ptCount val="4"/>
                <c:pt idx="0">
                  <c:v>0.284345281676765</c:v>
                </c:pt>
                <c:pt idx="1">
                  <c:v>0.117167440737053</c:v>
                </c:pt>
                <c:pt idx="2">
                  <c:v>0.256407650614811</c:v>
                </c:pt>
                <c:pt idx="3">
                  <c:v>0.34207962697137</c:v>
                </c:pt>
              </c:numCache>
            </c:numRef>
          </c:val>
        </c:ser>
        <c:ser>
          <c:idx val="1"/>
          <c:order val="1"/>
          <c:tx>
            <c:strRef>
              <c:f>'hill climbing'!$G$5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climbing'!$H$3:$K$3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climbing'!$H$5:$K$5</c:f>
              <c:numCache>
                <c:formatCode>General</c:formatCode>
                <c:ptCount val="4"/>
                <c:pt idx="0">
                  <c:v>0.281855970061281</c:v>
                </c:pt>
                <c:pt idx="1">
                  <c:v>0.304512390523718</c:v>
                </c:pt>
                <c:pt idx="2">
                  <c:v>0.236142875117017</c:v>
                </c:pt>
                <c:pt idx="3">
                  <c:v>0.177488764297984</c:v>
                </c:pt>
              </c:numCache>
            </c:numRef>
          </c:val>
        </c:ser>
        <c:ser>
          <c:idx val="2"/>
          <c:order val="2"/>
          <c:tx>
            <c:strRef>
              <c:f>'hill climbing'!$G$6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climbing'!$H$3:$K$3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climbing'!$H$6:$K$6</c:f>
              <c:numCache>
                <c:formatCode>General</c:formatCode>
                <c:ptCount val="4"/>
                <c:pt idx="0">
                  <c:v>0.0685588435025758</c:v>
                </c:pt>
                <c:pt idx="1">
                  <c:v>0.34745978743612</c:v>
                </c:pt>
                <c:pt idx="2">
                  <c:v>0.189758030877511</c:v>
                </c:pt>
                <c:pt idx="3">
                  <c:v>0.394223338183793</c:v>
                </c:pt>
              </c:numCache>
            </c:numRef>
          </c:val>
        </c:ser>
        <c:axId val="575952648"/>
        <c:axId val="469202712"/>
      </c:radarChart>
      <c:catAx>
        <c:axId val="575952648"/>
        <c:scaling>
          <c:orientation val="minMax"/>
        </c:scaling>
        <c:axPos val="b"/>
        <c:majorGridlines/>
        <c:tickLblPos val="nextTo"/>
        <c:crossAx val="469202712"/>
        <c:crosses val="autoZero"/>
        <c:auto val="1"/>
        <c:lblAlgn val="ctr"/>
        <c:lblOffset val="100"/>
      </c:catAx>
      <c:valAx>
        <c:axId val="46920271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75952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climbing'!$B$3:$E$3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climbing'!$B$4:$E$4</c:f>
              <c:numCache>
                <c:formatCode>General</c:formatCode>
                <c:ptCount val="4"/>
                <c:pt idx="0">
                  <c:v>0.258933608251171</c:v>
                </c:pt>
                <c:pt idx="1">
                  <c:v>0.179524481262972</c:v>
                </c:pt>
                <c:pt idx="2">
                  <c:v>0.23402237763442</c:v>
                </c:pt>
                <c:pt idx="3">
                  <c:v>0.327519532851436</c:v>
                </c:pt>
              </c:numCache>
            </c:numRef>
          </c:val>
        </c:ser>
        <c:ser>
          <c:idx val="1"/>
          <c:order val="1"/>
          <c:tx>
            <c:strRef>
              <c:f>'hill climbing'!$A$5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climbing'!$B$3:$E$3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climbing'!$B$5:$E$5</c:f>
              <c:numCache>
                <c:formatCode>General</c:formatCode>
                <c:ptCount val="4"/>
                <c:pt idx="0">
                  <c:v>0.304086179439003</c:v>
                </c:pt>
                <c:pt idx="1">
                  <c:v>0.279285872940812</c:v>
                </c:pt>
                <c:pt idx="2">
                  <c:v>0.238615297376921</c:v>
                </c:pt>
                <c:pt idx="3">
                  <c:v>0.178012650243265</c:v>
                </c:pt>
              </c:numCache>
            </c:numRef>
          </c:val>
        </c:ser>
        <c:ser>
          <c:idx val="2"/>
          <c:order val="2"/>
          <c:tx>
            <c:strRef>
              <c:f>'hill climbing'!$A$6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climbing'!$B$3:$E$3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climbing'!$B$6:$E$6</c:f>
              <c:numCache>
                <c:formatCode>General</c:formatCode>
                <c:ptCount val="4"/>
                <c:pt idx="0">
                  <c:v>0.156991479913696</c:v>
                </c:pt>
                <c:pt idx="1">
                  <c:v>0.0610441186129992</c:v>
                </c:pt>
                <c:pt idx="2">
                  <c:v>0.433772001784719</c:v>
                </c:pt>
                <c:pt idx="3">
                  <c:v>0.348192399688585</c:v>
                </c:pt>
              </c:numCache>
            </c:numRef>
          </c:val>
        </c:ser>
        <c:axId val="469386872"/>
        <c:axId val="576570504"/>
      </c:radarChart>
      <c:catAx>
        <c:axId val="469386872"/>
        <c:scaling>
          <c:orientation val="minMax"/>
        </c:scaling>
        <c:axPos val="b"/>
        <c:majorGridlines/>
        <c:tickLblPos val="nextTo"/>
        <c:crossAx val="576570504"/>
        <c:crosses val="autoZero"/>
        <c:auto val="1"/>
        <c:lblAlgn val="ctr"/>
        <c:lblOffset val="100"/>
      </c:catAx>
      <c:valAx>
        <c:axId val="57657050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469386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climbing'!$Y$4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climbing'!$Z$3:$AC$3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climbing'!$Z$4:$AC$4</c:f>
              <c:numCache>
                <c:formatCode>General</c:formatCode>
                <c:ptCount val="4"/>
                <c:pt idx="0">
                  <c:v>0.258098767794362</c:v>
                </c:pt>
                <c:pt idx="1">
                  <c:v>0.19305163192577</c:v>
                </c:pt>
                <c:pt idx="2">
                  <c:v>0.220954984120816</c:v>
                </c:pt>
                <c:pt idx="3">
                  <c:v>0.327894616159053</c:v>
                </c:pt>
              </c:numCache>
            </c:numRef>
          </c:val>
        </c:ser>
        <c:ser>
          <c:idx val="1"/>
          <c:order val="1"/>
          <c:tx>
            <c:strRef>
              <c:f>'hill climbing'!$Y$5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climbing'!$Z$3:$AC$3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climbing'!$Z$5:$AC$5</c:f>
              <c:numCache>
                <c:formatCode>General</c:formatCode>
                <c:ptCount val="4"/>
                <c:pt idx="0">
                  <c:v>0.300802210039684</c:v>
                </c:pt>
                <c:pt idx="1">
                  <c:v>0.283604320516095</c:v>
                </c:pt>
                <c:pt idx="2">
                  <c:v>0.235374035766872</c:v>
                </c:pt>
                <c:pt idx="3">
                  <c:v>0.180219433677349</c:v>
                </c:pt>
              </c:numCache>
            </c:numRef>
          </c:val>
        </c:ser>
        <c:ser>
          <c:idx val="2"/>
          <c:order val="2"/>
          <c:tx>
            <c:strRef>
              <c:f>'hill climbing'!$Y$6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climbing'!$Z$3:$AC$3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climbing'!$Z$6:$AC$6</c:f>
              <c:numCache>
                <c:formatCode>General</c:formatCode>
                <c:ptCount val="4"/>
                <c:pt idx="0">
                  <c:v>0.208902385944063</c:v>
                </c:pt>
                <c:pt idx="1">
                  <c:v>0.138858706355317</c:v>
                </c:pt>
                <c:pt idx="2">
                  <c:v>0.317908901084704</c:v>
                </c:pt>
                <c:pt idx="3">
                  <c:v>0.334330006615916</c:v>
                </c:pt>
              </c:numCache>
            </c:numRef>
          </c:val>
        </c:ser>
        <c:axId val="576417112"/>
        <c:axId val="574577160"/>
      </c:radarChart>
      <c:catAx>
        <c:axId val="576417112"/>
        <c:scaling>
          <c:orientation val="minMax"/>
        </c:scaling>
        <c:axPos val="b"/>
        <c:majorGridlines/>
        <c:tickLblPos val="nextTo"/>
        <c:crossAx val="574577160"/>
        <c:crosses val="autoZero"/>
        <c:auto val="1"/>
        <c:lblAlgn val="ctr"/>
        <c:lblOffset val="100"/>
      </c:catAx>
      <c:valAx>
        <c:axId val="57457716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76417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Peptide length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'hill climbing'!$B$49</c:f>
              <c:strCache>
                <c:ptCount val="1"/>
                <c:pt idx="0">
                  <c:v>Computed</c:v>
                </c:pt>
              </c:strCache>
            </c:strRef>
          </c:tx>
          <c:xVal>
            <c:numRef>
              <c:f>'hill climbing'!$C$52:$I$52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xVal>
          <c:yVal>
            <c:numRef>
              <c:f>'hill climbing'!$C$53:$I$53</c:f>
              <c:numCache>
                <c:formatCode>General</c:formatCode>
                <c:ptCount val="7"/>
                <c:pt idx="0">
                  <c:v>20.36367297392747</c:v>
                </c:pt>
                <c:pt idx="1">
                  <c:v>25.76405948716446</c:v>
                </c:pt>
                <c:pt idx="2">
                  <c:v>30.67905797752305</c:v>
                </c:pt>
                <c:pt idx="3">
                  <c:v>59.84862906838547</c:v>
                </c:pt>
                <c:pt idx="4">
                  <c:v>235.053917176048</c:v>
                </c:pt>
                <c:pt idx="5">
                  <c:v>307.3313178584866</c:v>
                </c:pt>
              </c:numCache>
            </c:numRef>
          </c:yVal>
        </c:ser>
        <c:ser>
          <c:idx val="1"/>
          <c:order val="1"/>
          <c:tx>
            <c:strRef>
              <c:f>'hill climbing'!$B$50</c:f>
              <c:strCache>
                <c:ptCount val="1"/>
                <c:pt idx="0">
                  <c:v>Aim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'hill climbing'!$C$52:$H$52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xVal>
          <c:yVal>
            <c:numRef>
              <c:f>'hill climbing'!$C$54:$H$54</c:f>
              <c:numCache>
                <c:formatCode>General</c:formatCode>
                <c:ptCount val="6"/>
                <c:pt idx="0">
                  <c:v>313.1670458075701</c:v>
                </c:pt>
                <c:pt idx="1">
                  <c:v>313.1670458075701</c:v>
                </c:pt>
                <c:pt idx="2">
                  <c:v>313.1670458075701</c:v>
                </c:pt>
                <c:pt idx="3">
                  <c:v>313.1670458075701</c:v>
                </c:pt>
                <c:pt idx="4">
                  <c:v>313.1670458075701</c:v>
                </c:pt>
                <c:pt idx="5">
                  <c:v>313.1670458075701</c:v>
                </c:pt>
              </c:numCache>
            </c:numRef>
          </c:yVal>
        </c:ser>
        <c:axId val="575951592"/>
        <c:axId val="574375880"/>
      </c:scatterChart>
      <c:valAx>
        <c:axId val="575951592"/>
        <c:scaling>
          <c:orientation val="minMax"/>
          <c:max val="10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</c:title>
        <c:numFmt formatCode="General" sourceLinked="1"/>
        <c:tickLblPos val="nextTo"/>
        <c:crossAx val="574375880"/>
        <c:crosses val="autoZero"/>
        <c:crossBetween val="midCat"/>
      </c:valAx>
      <c:valAx>
        <c:axId val="574375880"/>
        <c:scaling>
          <c:orientation val="minMax"/>
        </c:scaling>
        <c:axPos val="l"/>
        <c:majorGridlines/>
        <c:numFmt formatCode="General" sourceLinked="1"/>
        <c:tickLblPos val="nextTo"/>
        <c:crossAx val="575951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radarChart>
        <c:radarStyle val="marker"/>
        <c:ser>
          <c:idx val="0"/>
          <c:order val="0"/>
          <c:tx>
            <c:strRef>
              <c:f>'hill climbing'!$AE$4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strRef>
              <c:f>'hill climbing'!$AF$3:$AI$3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climbing'!$AF$4:$AI$4</c:f>
              <c:numCache>
                <c:formatCode>General</c:formatCode>
                <c:ptCount val="4"/>
                <c:pt idx="0">
                  <c:v>0.251973998359653</c:v>
                </c:pt>
                <c:pt idx="1">
                  <c:v>0.212739892544703</c:v>
                </c:pt>
                <c:pt idx="2">
                  <c:v>0.214979474022724</c:v>
                </c:pt>
                <c:pt idx="3">
                  <c:v>0.320306635072921</c:v>
                </c:pt>
              </c:numCache>
            </c:numRef>
          </c:val>
        </c:ser>
        <c:ser>
          <c:idx val="1"/>
          <c:order val="1"/>
          <c:tx>
            <c:strRef>
              <c:f>'hill climbing'!$AE$5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strRef>
              <c:f>'hill climbing'!$AF$3:$AI$3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climbing'!$AF$5:$AI$5</c:f>
              <c:numCache>
                <c:formatCode>General</c:formatCode>
                <c:ptCount val="4"/>
                <c:pt idx="0">
                  <c:v>0.316699587019017</c:v>
                </c:pt>
                <c:pt idx="1">
                  <c:v>0.2682178773348</c:v>
                </c:pt>
                <c:pt idx="2">
                  <c:v>0.233550753254282</c:v>
                </c:pt>
                <c:pt idx="3">
                  <c:v>0.181531782391901</c:v>
                </c:pt>
              </c:numCache>
            </c:numRef>
          </c:val>
        </c:ser>
        <c:ser>
          <c:idx val="2"/>
          <c:order val="2"/>
          <c:tx>
            <c:strRef>
              <c:f>'hill climbing'!$AE$6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strRef>
              <c:f>'hill climbing'!$AF$3:$AI$3</c:f>
              <c:strCache>
                <c:ptCount val="4"/>
                <c:pt idx="0">
                  <c:v>A</c:v>
                </c:pt>
                <c:pt idx="1">
                  <c:v>T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'hill climbing'!$AF$6:$AI$6</c:f>
              <c:numCache>
                <c:formatCode>General</c:formatCode>
                <c:ptCount val="4"/>
                <c:pt idx="0">
                  <c:v>0.286258499510671</c:v>
                </c:pt>
                <c:pt idx="1">
                  <c:v>0.358396056946687</c:v>
                </c:pt>
                <c:pt idx="2">
                  <c:v>0.0768213345846102</c:v>
                </c:pt>
                <c:pt idx="3">
                  <c:v>0.278524108958031</c:v>
                </c:pt>
              </c:numCache>
            </c:numRef>
          </c:val>
        </c:ser>
        <c:axId val="574386072"/>
        <c:axId val="574071608"/>
      </c:radarChart>
      <c:catAx>
        <c:axId val="574386072"/>
        <c:scaling>
          <c:orientation val="minMax"/>
        </c:scaling>
        <c:axPos val="b"/>
        <c:majorGridlines/>
        <c:tickLblPos val="nextTo"/>
        <c:crossAx val="574071608"/>
        <c:crosses val="autoZero"/>
        <c:auto val="1"/>
        <c:lblAlgn val="ctr"/>
        <c:lblOffset val="100"/>
      </c:catAx>
      <c:valAx>
        <c:axId val="57407160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74386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'hill climbing'!$B$37</c:f>
              <c:strCache>
                <c:ptCount val="1"/>
                <c:pt idx="0">
                  <c:v>#1A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climbing'!$B$38:$B$43</c:f>
              <c:numCache>
                <c:formatCode>General</c:formatCode>
                <c:ptCount val="6"/>
                <c:pt idx="0">
                  <c:v>0.251973998359653</c:v>
                </c:pt>
                <c:pt idx="1">
                  <c:v>0.258098767794362</c:v>
                </c:pt>
                <c:pt idx="2">
                  <c:v>0.258933608251171</c:v>
                </c:pt>
                <c:pt idx="3">
                  <c:v>0.284345281676765</c:v>
                </c:pt>
                <c:pt idx="4">
                  <c:v>0.318277744834178</c:v>
                </c:pt>
                <c:pt idx="5">
                  <c:v>0.31439210988999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'hill climbing'!$C$37</c:f>
              <c:strCache>
                <c:ptCount val="1"/>
                <c:pt idx="0">
                  <c:v>#1T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climbing'!$C$38:$C$43</c:f>
              <c:numCache>
                <c:formatCode>General</c:formatCode>
                <c:ptCount val="6"/>
                <c:pt idx="0">
                  <c:v>0.212739892544703</c:v>
                </c:pt>
                <c:pt idx="1">
                  <c:v>0.19305163192577</c:v>
                </c:pt>
                <c:pt idx="2">
                  <c:v>0.179524481262972</c:v>
                </c:pt>
                <c:pt idx="3">
                  <c:v>0.117167440737053</c:v>
                </c:pt>
                <c:pt idx="4">
                  <c:v>0.0313175501924918</c:v>
                </c:pt>
                <c:pt idx="5">
                  <c:v>0.0204665589168598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'hill climbing'!$D$37</c:f>
              <c:strCache>
                <c:ptCount val="1"/>
                <c:pt idx="0">
                  <c:v>#1C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climbing'!$D$38:$D$43</c:f>
              <c:numCache>
                <c:formatCode>General</c:formatCode>
                <c:ptCount val="6"/>
                <c:pt idx="0">
                  <c:v>0.214979474022724</c:v>
                </c:pt>
                <c:pt idx="1">
                  <c:v>0.220954984120816</c:v>
                </c:pt>
                <c:pt idx="2">
                  <c:v>0.23402237763442</c:v>
                </c:pt>
                <c:pt idx="3">
                  <c:v>0.256407650614811</c:v>
                </c:pt>
                <c:pt idx="4">
                  <c:v>0.276707752684355</c:v>
                </c:pt>
                <c:pt idx="5">
                  <c:v>0.281753374927932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'hill climbing'!$E$37</c:f>
              <c:strCache>
                <c:ptCount val="1"/>
                <c:pt idx="0">
                  <c:v>#1G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climbing'!$E$38:$E$43</c:f>
              <c:numCache>
                <c:formatCode>General</c:formatCode>
                <c:ptCount val="6"/>
                <c:pt idx="0">
                  <c:v>0.320306635072921</c:v>
                </c:pt>
                <c:pt idx="1">
                  <c:v>0.327894616159053</c:v>
                </c:pt>
                <c:pt idx="2">
                  <c:v>0.327519532851436</c:v>
                </c:pt>
                <c:pt idx="3">
                  <c:v>0.34207962697137</c:v>
                </c:pt>
                <c:pt idx="4">
                  <c:v>0.373696952288975</c:v>
                </c:pt>
                <c:pt idx="5">
                  <c:v>0.383387956265218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'hill climbing'!$F$37</c:f>
              <c:strCache>
                <c:ptCount val="1"/>
                <c:pt idx="0">
                  <c:v>#2A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climbing'!$F$38:$F$43</c:f>
              <c:numCache>
                <c:formatCode>General</c:formatCode>
                <c:ptCount val="6"/>
                <c:pt idx="0">
                  <c:v>0.316699587019017</c:v>
                </c:pt>
                <c:pt idx="1">
                  <c:v>0.300802210039684</c:v>
                </c:pt>
                <c:pt idx="2">
                  <c:v>0.304086179439003</c:v>
                </c:pt>
                <c:pt idx="3">
                  <c:v>0.281855970061281</c:v>
                </c:pt>
                <c:pt idx="4">
                  <c:v>0.303708371527362</c:v>
                </c:pt>
                <c:pt idx="5">
                  <c:v>0.30357890476919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'hill climbing'!$G$37</c:f>
              <c:strCache>
                <c:ptCount val="1"/>
                <c:pt idx="0">
                  <c:v>#2T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climbing'!$G$38:$G$43</c:f>
              <c:numCache>
                <c:formatCode>General</c:formatCode>
                <c:ptCount val="6"/>
                <c:pt idx="0">
                  <c:v>0.2682178773348</c:v>
                </c:pt>
                <c:pt idx="1">
                  <c:v>0.283604320516095</c:v>
                </c:pt>
                <c:pt idx="2">
                  <c:v>0.279285872940812</c:v>
                </c:pt>
                <c:pt idx="3">
                  <c:v>0.304512390523718</c:v>
                </c:pt>
                <c:pt idx="4">
                  <c:v>0.277603420731372</c:v>
                </c:pt>
                <c:pt idx="5">
                  <c:v>0.279055581480232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'hill climbing'!$H$37</c:f>
              <c:strCache>
                <c:ptCount val="1"/>
                <c:pt idx="0">
                  <c:v>#2C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climbing'!$H$38:$H$43</c:f>
              <c:numCache>
                <c:formatCode>General</c:formatCode>
                <c:ptCount val="6"/>
                <c:pt idx="0">
                  <c:v>0.233550753254282</c:v>
                </c:pt>
                <c:pt idx="1">
                  <c:v>0.235374035766872</c:v>
                </c:pt>
                <c:pt idx="2">
                  <c:v>0.238615297376921</c:v>
                </c:pt>
                <c:pt idx="3">
                  <c:v>0.236142875117017</c:v>
                </c:pt>
                <c:pt idx="4">
                  <c:v>0.229319127793271</c:v>
                </c:pt>
                <c:pt idx="5">
                  <c:v>0.230341440108474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'hill climbing'!$I$37</c:f>
              <c:strCache>
                <c:ptCount val="1"/>
                <c:pt idx="0">
                  <c:v>#2G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climbing'!$I$38:$I$43</c:f>
              <c:numCache>
                <c:formatCode>General</c:formatCode>
                <c:ptCount val="6"/>
                <c:pt idx="0">
                  <c:v>0.181531782391901</c:v>
                </c:pt>
                <c:pt idx="1">
                  <c:v>0.180219433677349</c:v>
                </c:pt>
                <c:pt idx="2">
                  <c:v>0.178012650243265</c:v>
                </c:pt>
                <c:pt idx="3">
                  <c:v>0.177488764297984</c:v>
                </c:pt>
                <c:pt idx="4">
                  <c:v>0.189369079947995</c:v>
                </c:pt>
                <c:pt idx="5">
                  <c:v>0.187024073642104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'hill climbing'!$J$37</c:f>
              <c:strCache>
                <c:ptCount val="1"/>
                <c:pt idx="0">
                  <c:v>#3A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climbing'!$J$38:$J$43</c:f>
              <c:numCache>
                <c:formatCode>General</c:formatCode>
                <c:ptCount val="6"/>
                <c:pt idx="0">
                  <c:v>0.286258499510671</c:v>
                </c:pt>
                <c:pt idx="1">
                  <c:v>0.208902385944063</c:v>
                </c:pt>
                <c:pt idx="2">
                  <c:v>0.156991479913696</c:v>
                </c:pt>
                <c:pt idx="3">
                  <c:v>0.0685588435025758</c:v>
                </c:pt>
                <c:pt idx="4">
                  <c:v>0.0384233431014084</c:v>
                </c:pt>
                <c:pt idx="5">
                  <c:v>0.0785762830166902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'hill climbing'!$K$37</c:f>
              <c:strCache>
                <c:ptCount val="1"/>
                <c:pt idx="0">
                  <c:v>#3T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climbing'!$K$38:$K$43</c:f>
              <c:numCache>
                <c:formatCode>General</c:formatCode>
                <c:ptCount val="6"/>
                <c:pt idx="0">
                  <c:v>0.358396056946687</c:v>
                </c:pt>
                <c:pt idx="1">
                  <c:v>0.138858706355317</c:v>
                </c:pt>
                <c:pt idx="2">
                  <c:v>0.0610441186129992</c:v>
                </c:pt>
                <c:pt idx="3">
                  <c:v>0.34745978743612</c:v>
                </c:pt>
                <c:pt idx="4">
                  <c:v>0.0446479204700439</c:v>
                </c:pt>
                <c:pt idx="5">
                  <c:v>0.243605915516537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'hill climbing'!$L$37</c:f>
              <c:strCache>
                <c:ptCount val="1"/>
                <c:pt idx="0">
                  <c:v>#3C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climbing'!$L$38:$L$43</c:f>
              <c:numCache>
                <c:formatCode>General</c:formatCode>
                <c:ptCount val="6"/>
                <c:pt idx="0">
                  <c:v>0.0768213345846102</c:v>
                </c:pt>
                <c:pt idx="1">
                  <c:v>0.317908901084704</c:v>
                </c:pt>
                <c:pt idx="2">
                  <c:v>0.433772001784719</c:v>
                </c:pt>
                <c:pt idx="3">
                  <c:v>0.189758030877511</c:v>
                </c:pt>
                <c:pt idx="4">
                  <c:v>0.532021172121071</c:v>
                </c:pt>
                <c:pt idx="5">
                  <c:v>0.281109122263623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'hill climbing'!$M$37</c:f>
              <c:strCache>
                <c:ptCount val="1"/>
                <c:pt idx="0">
                  <c:v>#3G</c:v>
                </c:pt>
              </c:strCache>
            </c:strRef>
          </c:tx>
          <c:marker>
            <c:symbol val="none"/>
          </c:marker>
          <c:cat>
            <c:numRef>
              <c:f>'hill climbing'!$A$38:$A$43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  <c:pt idx="5">
                  <c:v>1000.0</c:v>
                </c:pt>
              </c:numCache>
            </c:numRef>
          </c:cat>
          <c:val>
            <c:numRef>
              <c:f>'hill climbing'!$M$38:$M$43</c:f>
              <c:numCache>
                <c:formatCode>General</c:formatCode>
                <c:ptCount val="6"/>
                <c:pt idx="0">
                  <c:v>0.278524108958031</c:v>
                </c:pt>
                <c:pt idx="1">
                  <c:v>0.334330006615916</c:v>
                </c:pt>
                <c:pt idx="2">
                  <c:v>0.348192399688585</c:v>
                </c:pt>
                <c:pt idx="3">
                  <c:v>0.394223338183793</c:v>
                </c:pt>
                <c:pt idx="4">
                  <c:v>0.384907564307477</c:v>
                </c:pt>
                <c:pt idx="5">
                  <c:v>0.39670867920315</c:v>
                </c:pt>
              </c:numCache>
            </c:numRef>
          </c:val>
          <c:smooth val="1"/>
        </c:ser>
        <c:marker val="1"/>
        <c:axId val="576135624"/>
        <c:axId val="576496344"/>
      </c:lineChart>
      <c:catAx>
        <c:axId val="576135624"/>
        <c:scaling>
          <c:orientation val="minMax"/>
        </c:scaling>
        <c:axPos val="b"/>
        <c:numFmt formatCode="General" sourceLinked="1"/>
        <c:tickLblPos val="nextTo"/>
        <c:crossAx val="576496344"/>
        <c:crosses val="autoZero"/>
        <c:auto val="1"/>
        <c:lblAlgn val="ctr"/>
        <c:lblOffset val="100"/>
      </c:catAx>
      <c:valAx>
        <c:axId val="576496344"/>
        <c:scaling>
          <c:orientation val="minMax"/>
        </c:scaling>
        <c:axPos val="l"/>
        <c:majorGridlines/>
        <c:numFmt formatCode="General" sourceLinked="1"/>
        <c:tickLblPos val="nextTo"/>
        <c:crossAx val="576135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901700</xdr:colOff>
      <xdr:row>8</xdr:row>
      <xdr:rowOff>139700</xdr:rowOff>
    </xdr:from>
    <xdr:to>
      <xdr:col>22</xdr:col>
      <xdr:colOff>711200</xdr:colOff>
      <xdr:row>25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9</xdr:row>
      <xdr:rowOff>76200</xdr:rowOff>
    </xdr:from>
    <xdr:to>
      <xdr:col>16</xdr:col>
      <xdr:colOff>558800</xdr:colOff>
      <xdr:row>26</xdr:row>
      <xdr:rowOff>12700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10</xdr:row>
      <xdr:rowOff>25400</xdr:rowOff>
    </xdr:from>
    <xdr:to>
      <xdr:col>10</xdr:col>
      <xdr:colOff>927100</xdr:colOff>
      <xdr:row>26</xdr:row>
      <xdr:rowOff>127000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317500</xdr:colOff>
      <xdr:row>9</xdr:row>
      <xdr:rowOff>76200</xdr:rowOff>
    </xdr:from>
    <xdr:to>
      <xdr:col>5</xdr:col>
      <xdr:colOff>127000</xdr:colOff>
      <xdr:row>26</xdr:row>
      <xdr:rowOff>12700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203200</xdr:colOff>
      <xdr:row>9</xdr:row>
      <xdr:rowOff>101600</xdr:rowOff>
    </xdr:from>
    <xdr:to>
      <xdr:col>29</xdr:col>
      <xdr:colOff>12700</xdr:colOff>
      <xdr:row>26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19</xdr:row>
      <xdr:rowOff>38100</xdr:rowOff>
    </xdr:from>
    <xdr:to>
      <xdr:col>15</xdr:col>
      <xdr:colOff>38100</xdr:colOff>
      <xdr:row>35</xdr:row>
      <xdr:rowOff>139700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774700</xdr:colOff>
      <xdr:row>9</xdr:row>
      <xdr:rowOff>50800</xdr:rowOff>
    </xdr:from>
    <xdr:to>
      <xdr:col>34</xdr:col>
      <xdr:colOff>584200</xdr:colOff>
      <xdr:row>25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685800</xdr:colOff>
      <xdr:row>17</xdr:row>
      <xdr:rowOff>101600</xdr:rowOff>
    </xdr:from>
    <xdr:to>
      <xdr:col>20</xdr:col>
      <xdr:colOff>495300</xdr:colOff>
      <xdr:row>34</xdr:row>
      <xdr:rowOff>38100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177800</xdr:colOff>
      <xdr:row>8</xdr:row>
      <xdr:rowOff>101600</xdr:rowOff>
    </xdr:from>
    <xdr:to>
      <xdr:col>40</xdr:col>
      <xdr:colOff>939800</xdr:colOff>
      <xdr:row>25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44</xdr:row>
      <xdr:rowOff>152400</xdr:rowOff>
    </xdr:from>
    <xdr:to>
      <xdr:col>7</xdr:col>
      <xdr:colOff>279400</xdr:colOff>
      <xdr:row>63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4</xdr:row>
      <xdr:rowOff>88900</xdr:rowOff>
    </xdr:from>
    <xdr:to>
      <xdr:col>11</xdr:col>
      <xdr:colOff>647700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19</xdr:row>
      <xdr:rowOff>38100</xdr:rowOff>
    </xdr:from>
    <xdr:to>
      <xdr:col>15</xdr:col>
      <xdr:colOff>38100</xdr:colOff>
      <xdr:row>35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19</xdr:row>
      <xdr:rowOff>38100</xdr:rowOff>
    </xdr:from>
    <xdr:to>
      <xdr:col>15</xdr:col>
      <xdr:colOff>38100</xdr:colOff>
      <xdr:row>35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66"/>
  <sheetViews>
    <sheetView topLeftCell="R41" workbookViewId="0">
      <selection activeCell="Y84" sqref="Y84"/>
    </sheetView>
  </sheetViews>
  <sheetFormatPr baseColWidth="10" defaultRowHeight="13"/>
  <sheetData>
    <row r="1" spans="1:41">
      <c r="A1" t="s">
        <v>82</v>
      </c>
      <c r="B1" t="s">
        <v>60</v>
      </c>
      <c r="D1" t="s">
        <v>40</v>
      </c>
      <c r="G1" t="s">
        <v>82</v>
      </c>
      <c r="H1" t="s">
        <v>60</v>
      </c>
      <c r="J1" t="s">
        <v>41</v>
      </c>
      <c r="M1" t="s">
        <v>82</v>
      </c>
      <c r="N1" t="s">
        <v>60</v>
      </c>
      <c r="P1">
        <v>100</v>
      </c>
      <c r="S1" t="s">
        <v>82</v>
      </c>
      <c r="T1" t="s">
        <v>60</v>
      </c>
      <c r="V1">
        <v>1000</v>
      </c>
      <c r="Y1" t="s">
        <v>82</v>
      </c>
      <c r="Z1" t="s">
        <v>60</v>
      </c>
      <c r="AC1">
        <v>0.1</v>
      </c>
      <c r="AE1" t="s">
        <v>82</v>
      </c>
      <c r="AF1" t="s">
        <v>60</v>
      </c>
      <c r="AH1">
        <v>0</v>
      </c>
      <c r="AK1" t="s">
        <v>82</v>
      </c>
      <c r="AL1" t="s">
        <v>60</v>
      </c>
      <c r="AN1" t="s">
        <v>50</v>
      </c>
    </row>
    <row r="2" spans="1:41">
      <c r="A2" t="s">
        <v>83</v>
      </c>
      <c r="F2">
        <v>1</v>
      </c>
      <c r="G2" t="s">
        <v>22</v>
      </c>
      <c r="M2" t="s">
        <v>42</v>
      </c>
      <c r="S2" t="s">
        <v>44</v>
      </c>
      <c r="Y2" t="s">
        <v>45</v>
      </c>
      <c r="AE2" t="s">
        <v>48</v>
      </c>
      <c r="AK2" t="s">
        <v>49</v>
      </c>
    </row>
    <row r="3" spans="1:41">
      <c r="B3" t="s">
        <v>52</v>
      </c>
      <c r="C3" t="s">
        <v>53</v>
      </c>
      <c r="D3" t="s">
        <v>54</v>
      </c>
      <c r="E3" t="s">
        <v>55</v>
      </c>
      <c r="H3" t="s">
        <v>52</v>
      </c>
      <c r="I3" t="s">
        <v>53</v>
      </c>
      <c r="J3" t="s">
        <v>54</v>
      </c>
      <c r="K3" t="s">
        <v>55</v>
      </c>
      <c r="N3" t="s">
        <v>52</v>
      </c>
      <c r="O3" t="s">
        <v>53</v>
      </c>
      <c r="P3" t="s">
        <v>54</v>
      </c>
      <c r="Q3" t="s">
        <v>55</v>
      </c>
      <c r="T3" t="s">
        <v>52</v>
      </c>
      <c r="U3" t="s">
        <v>53</v>
      </c>
      <c r="V3" t="s">
        <v>54</v>
      </c>
      <c r="W3" t="s">
        <v>55</v>
      </c>
      <c r="Z3" t="s">
        <v>52</v>
      </c>
      <c r="AA3" t="s">
        <v>53</v>
      </c>
      <c r="AB3" t="s">
        <v>54</v>
      </c>
      <c r="AC3" t="s">
        <v>55</v>
      </c>
      <c r="AF3" t="s">
        <v>52</v>
      </c>
      <c r="AG3" t="s">
        <v>53</v>
      </c>
      <c r="AH3" t="s">
        <v>54</v>
      </c>
      <c r="AI3" t="s">
        <v>55</v>
      </c>
      <c r="AL3" t="s">
        <v>52</v>
      </c>
      <c r="AM3" t="s">
        <v>53</v>
      </c>
      <c r="AN3" t="s">
        <v>54</v>
      </c>
      <c r="AO3" t="s">
        <v>55</v>
      </c>
    </row>
    <row r="4" spans="1:41">
      <c r="A4" t="s">
        <v>56</v>
      </c>
      <c r="B4">
        <v>0.25893360825117101</v>
      </c>
      <c r="C4">
        <v>0.17952448126297199</v>
      </c>
      <c r="D4">
        <v>0.23402237763441999</v>
      </c>
      <c r="E4">
        <v>0.32751953285143598</v>
      </c>
      <c r="G4" t="s">
        <v>56</v>
      </c>
      <c r="H4">
        <v>0.28434528167676498</v>
      </c>
      <c r="I4">
        <v>0.117167440737053</v>
      </c>
      <c r="J4">
        <v>0.25640765061481102</v>
      </c>
      <c r="K4">
        <v>0.34207962697137001</v>
      </c>
      <c r="M4" t="s">
        <v>56</v>
      </c>
      <c r="N4">
        <v>0.31827774483417798</v>
      </c>
      <c r="O4">
        <v>3.13175501924918E-2</v>
      </c>
      <c r="P4">
        <v>0.27670775268435499</v>
      </c>
      <c r="Q4">
        <v>0.37369695228897498</v>
      </c>
      <c r="S4" t="s">
        <v>56</v>
      </c>
      <c r="T4">
        <v>0.31439210988999</v>
      </c>
      <c r="U4">
        <v>2.0466558916859799E-2</v>
      </c>
      <c r="V4">
        <v>0.28175337492793201</v>
      </c>
      <c r="W4">
        <v>0.38338795626521799</v>
      </c>
      <c r="Y4" t="s">
        <v>56</v>
      </c>
      <c r="Z4">
        <v>0.25809876779436203</v>
      </c>
      <c r="AA4">
        <v>0.19305163192576999</v>
      </c>
      <c r="AB4">
        <v>0.22095498412081599</v>
      </c>
      <c r="AC4">
        <v>0.32789461615905302</v>
      </c>
      <c r="AE4" t="s">
        <v>56</v>
      </c>
      <c r="AF4">
        <v>0.25197399835965301</v>
      </c>
      <c r="AG4">
        <v>0.21273989254470299</v>
      </c>
      <c r="AH4">
        <v>0.21497947402272399</v>
      </c>
      <c r="AI4">
        <v>0.32030663507292101</v>
      </c>
      <c r="AK4" t="s">
        <v>56</v>
      </c>
      <c r="AL4">
        <v>0.317341389957565</v>
      </c>
      <c r="AM4">
        <v>0.21769632480404</v>
      </c>
      <c r="AN4">
        <v>0.15271484820634601</v>
      </c>
      <c r="AO4">
        <v>0.31224743703204799</v>
      </c>
    </row>
    <row r="5" spans="1:41">
      <c r="A5" t="s">
        <v>57</v>
      </c>
      <c r="B5">
        <v>0.30408617943900301</v>
      </c>
      <c r="C5">
        <v>0.27928587294081197</v>
      </c>
      <c r="D5">
        <v>0.238615297376921</v>
      </c>
      <c r="E5">
        <v>0.17801265024326501</v>
      </c>
      <c r="G5" t="s">
        <v>57</v>
      </c>
      <c r="H5">
        <v>0.28185597006128099</v>
      </c>
      <c r="I5">
        <v>0.30451239052371798</v>
      </c>
      <c r="J5">
        <v>0.23614287511701701</v>
      </c>
      <c r="K5">
        <v>0.17748876429798399</v>
      </c>
      <c r="M5" t="s">
        <v>57</v>
      </c>
      <c r="N5">
        <v>0.30370837152736202</v>
      </c>
      <c r="O5">
        <v>0.27760342073137201</v>
      </c>
      <c r="P5">
        <v>0.22931912779327099</v>
      </c>
      <c r="Q5">
        <v>0.18936907994799501</v>
      </c>
      <c r="S5" t="s">
        <v>57</v>
      </c>
      <c r="T5">
        <v>0.30357890476919003</v>
      </c>
      <c r="U5">
        <v>0.27905558148023202</v>
      </c>
      <c r="V5">
        <v>0.23034144010847399</v>
      </c>
      <c r="W5">
        <v>0.18702407364210399</v>
      </c>
      <c r="Y5" t="s">
        <v>57</v>
      </c>
      <c r="Z5">
        <v>0.30080221003968399</v>
      </c>
      <c r="AA5">
        <v>0.28360432051609502</v>
      </c>
      <c r="AB5">
        <v>0.23537403576687199</v>
      </c>
      <c r="AC5">
        <v>0.18021943367734899</v>
      </c>
      <c r="AE5" t="s">
        <v>57</v>
      </c>
      <c r="AF5">
        <v>0.31669958701901701</v>
      </c>
      <c r="AG5">
        <v>0.26821787733480001</v>
      </c>
      <c r="AH5">
        <v>0.23355075325428201</v>
      </c>
      <c r="AI5">
        <v>0.18153178239190099</v>
      </c>
      <c r="AK5" t="s">
        <v>57</v>
      </c>
      <c r="AL5">
        <v>0.27201441999081299</v>
      </c>
      <c r="AM5">
        <v>0.31214918062006503</v>
      </c>
      <c r="AN5">
        <v>0.22515661385046801</v>
      </c>
      <c r="AO5">
        <v>0.190679785538655</v>
      </c>
    </row>
    <row r="6" spans="1:41">
      <c r="A6" t="s">
        <v>58</v>
      </c>
      <c r="B6">
        <v>0.156991479913696</v>
      </c>
      <c r="C6">
        <v>6.1044118612999201E-2</v>
      </c>
      <c r="D6">
        <v>0.43377200178471897</v>
      </c>
      <c r="E6">
        <v>0.34819239968858501</v>
      </c>
      <c r="G6" t="s">
        <v>58</v>
      </c>
      <c r="H6">
        <v>6.8558843502575795E-2</v>
      </c>
      <c r="I6">
        <v>0.34745978743611999</v>
      </c>
      <c r="J6">
        <v>0.189758030877511</v>
      </c>
      <c r="K6">
        <v>0.39422333818379302</v>
      </c>
      <c r="M6" t="s">
        <v>58</v>
      </c>
      <c r="N6">
        <v>3.8423343101408401E-2</v>
      </c>
      <c r="O6">
        <v>4.46479204700439E-2</v>
      </c>
      <c r="P6">
        <v>0.53202117212107103</v>
      </c>
      <c r="Q6">
        <v>0.38490756430747702</v>
      </c>
      <c r="S6" t="s">
        <v>58</v>
      </c>
      <c r="T6">
        <v>7.8576283016690202E-2</v>
      </c>
      <c r="U6">
        <v>0.24360591551653701</v>
      </c>
      <c r="V6">
        <v>0.281109122263623</v>
      </c>
      <c r="W6">
        <v>0.39670867920315001</v>
      </c>
      <c r="Y6" t="s">
        <v>58</v>
      </c>
      <c r="Z6">
        <v>0.20890238594406299</v>
      </c>
      <c r="AA6">
        <v>0.138858706355317</v>
      </c>
      <c r="AB6">
        <v>0.31790890108470399</v>
      </c>
      <c r="AC6">
        <v>0.334330006615916</v>
      </c>
      <c r="AE6" t="s">
        <v>58</v>
      </c>
      <c r="AF6">
        <v>0.28625849951067101</v>
      </c>
      <c r="AG6">
        <v>0.35839605694668702</v>
      </c>
      <c r="AH6">
        <v>7.6821334584610199E-2</v>
      </c>
      <c r="AI6">
        <v>0.27852410895803098</v>
      </c>
      <c r="AK6" t="s">
        <v>58</v>
      </c>
      <c r="AL6">
        <v>0.13846430477211699</v>
      </c>
      <c r="AM6">
        <v>0.43250893951015401</v>
      </c>
      <c r="AN6">
        <v>3.2613862041194201E-2</v>
      </c>
      <c r="AO6">
        <v>0.39641289367653498</v>
      </c>
    </row>
    <row r="8" spans="1:41">
      <c r="A8" t="s">
        <v>61</v>
      </c>
      <c r="B8">
        <v>9.4979204999999997E-2</v>
      </c>
      <c r="C8">
        <v>7.8151170728095604E-2</v>
      </c>
      <c r="G8" t="s">
        <v>61</v>
      </c>
      <c r="H8">
        <v>9.4979204999999997E-2</v>
      </c>
      <c r="I8">
        <v>8.0779666631976194E-2</v>
      </c>
      <c r="M8" t="s">
        <v>61</v>
      </c>
      <c r="N8">
        <v>9.4979204999999997E-2</v>
      </c>
      <c r="O8">
        <v>8.5695859157911503E-2</v>
      </c>
      <c r="S8" t="s">
        <v>61</v>
      </c>
      <c r="T8">
        <v>9.4979204999999997E-2</v>
      </c>
      <c r="U8">
        <v>8.8310133966374896E-2</v>
      </c>
      <c r="Y8" t="s">
        <v>61</v>
      </c>
      <c r="Z8">
        <v>9.4979204999999997E-2</v>
      </c>
      <c r="AA8">
        <v>7.7177879111585607E-2</v>
      </c>
      <c r="AE8" t="s">
        <v>61</v>
      </c>
      <c r="AF8">
        <v>9.4979204999999997E-2</v>
      </c>
      <c r="AG8">
        <v>7.4807855893624903E-2</v>
      </c>
      <c r="AK8" t="s">
        <v>61</v>
      </c>
      <c r="AL8">
        <v>9.4979204999999997E-2</v>
      </c>
      <c r="AM8">
        <v>7.0304575605623101E-2</v>
      </c>
    </row>
    <row r="9" spans="1:41">
      <c r="A9" t="s">
        <v>62</v>
      </c>
      <c r="B9">
        <v>5.4762038999999998E-2</v>
      </c>
      <c r="C9">
        <v>6.4944615515759294E-2</v>
      </c>
      <c r="G9" t="s">
        <v>62</v>
      </c>
      <c r="H9">
        <v>5.4762038999999998E-2</v>
      </c>
      <c r="I9">
        <v>6.8865211099603696E-2</v>
      </c>
      <c r="M9" t="s">
        <v>62</v>
      </c>
      <c r="N9">
        <v>5.4762038999999998E-2</v>
      </c>
      <c r="O9">
        <v>7.7914877627785706E-2</v>
      </c>
      <c r="S9" t="s">
        <v>62</v>
      </c>
      <c r="T9">
        <v>5.4762038999999998E-2</v>
      </c>
      <c r="U9">
        <v>8.06408936330055E-2</v>
      </c>
      <c r="Y9" t="s">
        <v>62</v>
      </c>
      <c r="Z9">
        <v>5.4762038999999998E-2</v>
      </c>
      <c r="AA9">
        <v>6.5088518384375502E-2</v>
      </c>
      <c r="AE9" t="s">
        <v>62</v>
      </c>
      <c r="AF9">
        <v>5.4762038999999998E-2</v>
      </c>
      <c r="AG9">
        <v>6.4859491634983502E-2</v>
      </c>
      <c r="AK9" t="s">
        <v>62</v>
      </c>
      <c r="AL9">
        <v>5.4762038999999998E-2</v>
      </c>
      <c r="AM9">
        <v>6.1485368386564099E-2</v>
      </c>
    </row>
    <row r="10" spans="1:41">
      <c r="A10" t="s">
        <v>63</v>
      </c>
      <c r="B10">
        <v>3.9295849000000001E-2</v>
      </c>
      <c r="C10">
        <v>3.8960896836085501E-2</v>
      </c>
      <c r="G10" t="s">
        <v>63</v>
      </c>
      <c r="H10">
        <v>3.9295849000000001E-2</v>
      </c>
      <c r="I10">
        <v>4.3055007883418102E-2</v>
      </c>
      <c r="M10" t="s">
        <v>63</v>
      </c>
      <c r="N10">
        <v>3.9295849000000001E-2</v>
      </c>
      <c r="O10">
        <v>5.5742919481358802E-2</v>
      </c>
      <c r="S10" t="s">
        <v>63</v>
      </c>
      <c r="T10">
        <v>3.9295849000000001E-2</v>
      </c>
      <c r="U10">
        <v>5.0080278908264997E-2</v>
      </c>
      <c r="Y10" t="s">
        <v>63</v>
      </c>
      <c r="Z10">
        <v>3.9295849000000001E-2</v>
      </c>
      <c r="AA10">
        <v>3.5461920464048002E-2</v>
      </c>
      <c r="AE10" t="s">
        <v>63</v>
      </c>
      <c r="AF10">
        <v>3.9295849000000001E-2</v>
      </c>
      <c r="AG10">
        <v>3.4730374488220299E-2</v>
      </c>
      <c r="AK10" t="s">
        <v>63</v>
      </c>
      <c r="AL10">
        <v>3.9295849000000001E-2</v>
      </c>
      <c r="AM10">
        <v>4.0150067275724802E-2</v>
      </c>
    </row>
    <row r="11" spans="1:41">
      <c r="A11" t="s">
        <v>64</v>
      </c>
      <c r="B11">
        <v>5.1377410999999998E-2</v>
      </c>
      <c r="C11">
        <v>4.9280797565875702E-2</v>
      </c>
      <c r="G11" t="s">
        <v>64</v>
      </c>
      <c r="H11">
        <v>5.1377410999999998E-2</v>
      </c>
      <c r="I11">
        <v>5.1797029826405501E-2</v>
      </c>
      <c r="M11" t="s">
        <v>64</v>
      </c>
      <c r="N11">
        <v>5.1377410999999998E-2</v>
      </c>
      <c r="O11">
        <v>6.5448996858785802E-2</v>
      </c>
      <c r="S11" t="s">
        <v>64</v>
      </c>
      <c r="T11">
        <v>5.1377410999999998E-2</v>
      </c>
      <c r="U11">
        <v>6.10707940048184E-2</v>
      </c>
      <c r="Y11" t="s">
        <v>64</v>
      </c>
      <c r="Z11">
        <v>5.1377410999999998E-2</v>
      </c>
      <c r="AA11">
        <v>4.5051640107349203E-2</v>
      </c>
      <c r="AE11" t="s">
        <v>64</v>
      </c>
      <c r="AF11">
        <v>5.1377410999999998E-2</v>
      </c>
      <c r="AG11">
        <v>4.4148878295235797E-2</v>
      </c>
      <c r="AK11" t="s">
        <v>64</v>
      </c>
      <c r="AL11">
        <v>5.1377410999999998E-2</v>
      </c>
      <c r="AM11">
        <v>3.9505579795896702E-2</v>
      </c>
    </row>
    <row r="12" spans="1:41">
      <c r="A12" t="s">
        <v>65</v>
      </c>
      <c r="B12">
        <v>1.1528026E-2</v>
      </c>
      <c r="C12">
        <v>1.5813149847064702E-2</v>
      </c>
      <c r="G12" t="s">
        <v>65</v>
      </c>
      <c r="H12">
        <v>1.1528026E-2</v>
      </c>
      <c r="I12">
        <v>1.1171930323065399E-2</v>
      </c>
      <c r="M12" t="s">
        <v>65</v>
      </c>
      <c r="N12">
        <v>1.1528026E-2</v>
      </c>
      <c r="O12">
        <v>3.4199796879574198E-3</v>
      </c>
      <c r="S12" t="s">
        <v>65</v>
      </c>
      <c r="T12">
        <v>1.1528026E-2</v>
      </c>
      <c r="U12">
        <v>2.0084723305196202E-3</v>
      </c>
      <c r="Y12" t="s">
        <v>65</v>
      </c>
      <c r="Z12">
        <v>1.1528026E-2</v>
      </c>
      <c r="AA12">
        <v>1.5891701367748898E-2</v>
      </c>
      <c r="AE12" t="s">
        <v>65</v>
      </c>
      <c r="AF12">
        <v>1.1528026E-2</v>
      </c>
      <c r="AG12">
        <v>1.6807683022408499E-2</v>
      </c>
      <c r="AK12" t="s">
        <v>65</v>
      </c>
      <c r="AL12">
        <v>1.1528026E-2</v>
      </c>
      <c r="AM12">
        <v>1.9307381692505201E-2</v>
      </c>
    </row>
    <row r="13" spans="1:41">
      <c r="A13" t="s">
        <v>66</v>
      </c>
      <c r="B13">
        <v>4.4228438000000002E-2</v>
      </c>
      <c r="C13">
        <v>3.5950385631384502E-2</v>
      </c>
      <c r="G13" t="s">
        <v>66</v>
      </c>
      <c r="H13">
        <v>4.4228438000000002E-2</v>
      </c>
      <c r="I13">
        <v>3.3445280809636498E-2</v>
      </c>
      <c r="M13" t="s">
        <v>66</v>
      </c>
      <c r="N13">
        <v>4.4228438000000002E-2</v>
      </c>
      <c r="O13">
        <v>3.5576077934071998E-2</v>
      </c>
      <c r="S13" t="s">
        <v>66</v>
      </c>
      <c r="T13">
        <v>4.4228438000000002E-2</v>
      </c>
      <c r="U13">
        <v>4.0653205030506699E-2</v>
      </c>
      <c r="Y13" t="s">
        <v>66</v>
      </c>
      <c r="Z13">
        <v>4.4228438000000002E-2</v>
      </c>
      <c r="AA13">
        <v>3.6105260596191097E-2</v>
      </c>
      <c r="AE13" t="s">
        <v>66</v>
      </c>
      <c r="AF13">
        <v>4.4228438000000002E-2</v>
      </c>
      <c r="AG13">
        <v>3.84526086463267E-2</v>
      </c>
      <c r="AK13" t="s">
        <v>66</v>
      </c>
      <c r="AL13">
        <v>4.4228438000000002E-2</v>
      </c>
      <c r="AM13">
        <v>2.2219141604334899E-2</v>
      </c>
    </row>
    <row r="14" spans="1:41">
      <c r="A14" t="s">
        <v>67</v>
      </c>
      <c r="B14">
        <v>5.7407374999999997E-2</v>
      </c>
      <c r="C14">
        <v>5.0313365870564598E-2</v>
      </c>
      <c r="G14" t="s">
        <v>67</v>
      </c>
      <c r="H14">
        <v>5.7407374999999997E-2</v>
      </c>
      <c r="I14">
        <v>4.46201552718112E-2</v>
      </c>
      <c r="M14" t="s">
        <v>67</v>
      </c>
      <c r="N14">
        <v>5.7407374999999997E-2</v>
      </c>
      <c r="O14">
        <v>4.80458959656372E-2</v>
      </c>
      <c r="S14" t="s">
        <v>67</v>
      </c>
      <c r="T14">
        <v>5.7407374999999997E-2</v>
      </c>
      <c r="U14">
        <v>5.5317701859874703E-2</v>
      </c>
      <c r="Y14" t="s">
        <v>67</v>
      </c>
      <c r="Z14">
        <v>5.7407374999999997E-2</v>
      </c>
      <c r="AA14">
        <v>5.35797850934078E-2</v>
      </c>
      <c r="AE14" t="s">
        <v>67</v>
      </c>
      <c r="AF14">
        <v>5.7407374999999997E-2</v>
      </c>
      <c r="AG14">
        <v>5.7292100751809003E-2</v>
      </c>
      <c r="AK14" t="s">
        <v>67</v>
      </c>
      <c r="AL14">
        <v>5.7407374999999997E-2</v>
      </c>
      <c r="AM14">
        <v>4.5430225681993702E-2</v>
      </c>
    </row>
    <row r="15" spans="1:41">
      <c r="A15" t="s">
        <v>68</v>
      </c>
      <c r="B15">
        <v>7.3685218999999996E-2</v>
      </c>
      <c r="C15">
        <v>5.8302620049320103E-2</v>
      </c>
      <c r="G15" t="s">
        <v>68</v>
      </c>
      <c r="H15">
        <v>7.3685218999999996E-2</v>
      </c>
      <c r="I15">
        <v>6.0715290282663897E-2</v>
      </c>
      <c r="M15" t="s">
        <v>68</v>
      </c>
      <c r="N15">
        <v>7.3685218999999996E-2</v>
      </c>
      <c r="O15">
        <v>7.0766648034332996E-2</v>
      </c>
      <c r="S15" t="s">
        <v>68</v>
      </c>
      <c r="T15">
        <v>7.3685218999999996E-2</v>
      </c>
      <c r="U15">
        <v>7.1702777366042095E-2</v>
      </c>
      <c r="Y15" t="s">
        <v>68</v>
      </c>
      <c r="Z15">
        <v>7.3685218999999996E-2</v>
      </c>
      <c r="AA15">
        <v>5.9092982030036101E-2</v>
      </c>
      <c r="AE15" t="s">
        <v>68</v>
      </c>
      <c r="AF15">
        <v>7.3685218999999996E-2</v>
      </c>
      <c r="AG15">
        <v>5.8145834376739598E-2</v>
      </c>
      <c r="AK15" t="s">
        <v>68</v>
      </c>
      <c r="AL15">
        <v>7.3685218999999996E-2</v>
      </c>
      <c r="AM15">
        <v>5.9539274328265501E-2</v>
      </c>
    </row>
    <row r="16" spans="1:41">
      <c r="A16" t="s">
        <v>69</v>
      </c>
      <c r="B16">
        <v>2.2536085000000001E-2</v>
      </c>
      <c r="C16">
        <v>3.5212585086698098E-2</v>
      </c>
      <c r="G16" t="s">
        <v>69</v>
      </c>
      <c r="H16">
        <v>2.2536085000000001E-2</v>
      </c>
      <c r="I16">
        <v>3.8824746285535103E-2</v>
      </c>
      <c r="M16" t="s">
        <v>69</v>
      </c>
      <c r="N16">
        <v>2.2536085000000001E-2</v>
      </c>
      <c r="O16">
        <v>4.8462383022689501E-2</v>
      </c>
      <c r="S16" t="s">
        <v>69</v>
      </c>
      <c r="T16">
        <v>2.2536085000000001E-2</v>
      </c>
      <c r="U16">
        <v>4.4881175945137901E-2</v>
      </c>
      <c r="Y16" t="s">
        <v>69</v>
      </c>
      <c r="Z16">
        <v>2.2536085000000001E-2</v>
      </c>
      <c r="AA16">
        <v>3.0358486946633699E-2</v>
      </c>
      <c r="AE16" t="s">
        <v>69</v>
      </c>
      <c r="AF16">
        <v>2.2536085000000001E-2</v>
      </c>
      <c r="AG16">
        <v>2.9631301994235301E-2</v>
      </c>
      <c r="AK16" t="s">
        <v>69</v>
      </c>
      <c r="AL16">
        <v>2.2536085000000001E-2</v>
      </c>
      <c r="AM16">
        <v>1.93214992544994E-2</v>
      </c>
    </row>
    <row r="17" spans="1:39">
      <c r="A17" t="s">
        <v>70</v>
      </c>
      <c r="B17">
        <v>5.9915445999999997E-2</v>
      </c>
      <c r="C17">
        <v>4.7136443554969501E-2</v>
      </c>
      <c r="G17" t="s">
        <v>70</v>
      </c>
      <c r="H17">
        <v>5.9915445999999997E-2</v>
      </c>
      <c r="I17">
        <v>5.2452178735553502E-2</v>
      </c>
      <c r="M17" t="s">
        <v>70</v>
      </c>
      <c r="N17">
        <v>5.9915445999999997E-2</v>
      </c>
      <c r="O17">
        <v>5.43464864405643E-2</v>
      </c>
      <c r="S17" t="s">
        <v>70</v>
      </c>
      <c r="T17">
        <v>5.9915445999999997E-2</v>
      </c>
      <c r="U17">
        <v>5.2928480852486699E-2</v>
      </c>
      <c r="Y17" t="s">
        <v>70</v>
      </c>
      <c r="Z17">
        <v>5.9915445999999997E-2</v>
      </c>
      <c r="AA17">
        <v>4.8725662694055399E-2</v>
      </c>
      <c r="AE17" t="s">
        <v>70</v>
      </c>
      <c r="AF17">
        <v>5.9915445999999997E-2</v>
      </c>
      <c r="AG17">
        <v>4.8760176826503403E-2</v>
      </c>
      <c r="AK17" t="s">
        <v>70</v>
      </c>
      <c r="AL17">
        <v>5.9915445999999997E-2</v>
      </c>
      <c r="AM17">
        <v>5.9790043968780598E-2</v>
      </c>
    </row>
    <row r="18" spans="1:39">
      <c r="A18" t="s">
        <v>71</v>
      </c>
      <c r="B18">
        <v>0.106453518</v>
      </c>
      <c r="C18">
        <v>9.0688382489810093E-2</v>
      </c>
      <c r="G18" t="s">
        <v>71</v>
      </c>
      <c r="H18">
        <v>0.106453518</v>
      </c>
      <c r="I18">
        <v>9.4590883160083197E-2</v>
      </c>
      <c r="M18" t="s">
        <v>71</v>
      </c>
      <c r="N18">
        <v>0.106453518</v>
      </c>
      <c r="O18">
        <v>8.0495397933822196E-2</v>
      </c>
      <c r="S18" t="s">
        <v>71</v>
      </c>
      <c r="T18">
        <v>0.106453518</v>
      </c>
      <c r="U18">
        <v>8.1339350443630706E-2</v>
      </c>
      <c r="Y18" t="s">
        <v>71</v>
      </c>
      <c r="Z18">
        <v>0.106453518</v>
      </c>
      <c r="AA18">
        <v>9.2405912048215605E-2</v>
      </c>
      <c r="AE18" t="s">
        <v>71</v>
      </c>
      <c r="AF18">
        <v>0.106453518</v>
      </c>
      <c r="AG18">
        <v>8.9888196650065297E-2</v>
      </c>
      <c r="AK18" t="s">
        <v>71</v>
      </c>
      <c r="AL18">
        <v>0.106453518</v>
      </c>
      <c r="AM18">
        <v>8.4016715147932602E-2</v>
      </c>
    </row>
    <row r="19" spans="1:39">
      <c r="A19" t="s">
        <v>72</v>
      </c>
      <c r="B19">
        <v>4.3765169E-2</v>
      </c>
      <c r="C19">
        <v>3.9777234825368601E-2</v>
      </c>
      <c r="G19" t="s">
        <v>72</v>
      </c>
      <c r="H19">
        <v>4.3765169E-2</v>
      </c>
      <c r="I19">
        <v>3.70894073159347E-2</v>
      </c>
      <c r="M19" t="s">
        <v>72</v>
      </c>
      <c r="N19">
        <v>4.3765169E-2</v>
      </c>
      <c r="O19">
        <v>4.09206960956306E-2</v>
      </c>
      <c r="S19" t="s">
        <v>72</v>
      </c>
      <c r="T19">
        <v>4.3765169E-2</v>
      </c>
      <c r="U19">
        <v>4.5362533480213102E-2</v>
      </c>
      <c r="Y19" t="s">
        <v>72</v>
      </c>
      <c r="Z19">
        <v>4.3765169E-2</v>
      </c>
      <c r="AA19">
        <v>4.21747592970153E-2</v>
      </c>
      <c r="AE19" t="s">
        <v>72</v>
      </c>
      <c r="AF19">
        <v>4.3765169E-2</v>
      </c>
      <c r="AG19">
        <v>4.5069686731811998E-2</v>
      </c>
      <c r="AK19" t="s">
        <v>72</v>
      </c>
      <c r="AL19">
        <v>4.3765169E-2</v>
      </c>
      <c r="AM19">
        <v>4.6171366852660697E-2</v>
      </c>
    </row>
    <row r="20" spans="1:39">
      <c r="A20" t="s">
        <v>73</v>
      </c>
      <c r="B20">
        <v>2.8084876000000002E-2</v>
      </c>
      <c r="C20">
        <v>2.5180055259172999E-2</v>
      </c>
      <c r="G20" t="s">
        <v>73</v>
      </c>
      <c r="H20">
        <v>2.8084876000000002E-2</v>
      </c>
      <c r="I20">
        <v>3.4134482721978103E-2</v>
      </c>
      <c r="M20" t="s">
        <v>73</v>
      </c>
      <c r="N20">
        <v>2.8084876000000002E-2</v>
      </c>
      <c r="O20">
        <v>3.4008504268070297E-2</v>
      </c>
      <c r="S20" t="s">
        <v>73</v>
      </c>
      <c r="T20">
        <v>2.8084876000000002E-2</v>
      </c>
      <c r="U20">
        <v>3.4804392185661399E-2</v>
      </c>
      <c r="Y20" t="s">
        <v>73</v>
      </c>
      <c r="Z20">
        <v>2.8084876000000002E-2</v>
      </c>
      <c r="AA20">
        <v>2.4472262972305901E-2</v>
      </c>
      <c r="AE20" t="s">
        <v>73</v>
      </c>
      <c r="AF20">
        <v>2.8084876000000002E-2</v>
      </c>
      <c r="AG20">
        <v>1.88237541570851E-2</v>
      </c>
      <c r="AK20" t="s">
        <v>73</v>
      </c>
      <c r="AL20">
        <v>2.8084876000000002E-2</v>
      </c>
      <c r="AM20">
        <v>3.9267810883305797E-2</v>
      </c>
    </row>
    <row r="21" spans="1:39">
      <c r="A21" t="s">
        <v>74</v>
      </c>
      <c r="B21">
        <v>3.8805723E-2</v>
      </c>
      <c r="C21">
        <v>2.4809412999278802E-2</v>
      </c>
      <c r="G21" t="s">
        <v>74</v>
      </c>
      <c r="H21">
        <v>3.8805723E-2</v>
      </c>
      <c r="I21">
        <v>1.91673609475893E-2</v>
      </c>
      <c r="M21" t="s">
        <v>74</v>
      </c>
      <c r="N21">
        <v>3.8805723E-2</v>
      </c>
      <c r="O21">
        <v>5.0134798166074296E-3</v>
      </c>
      <c r="S21" t="s">
        <v>74</v>
      </c>
      <c r="T21">
        <v>3.8805723E-2</v>
      </c>
      <c r="U21">
        <v>2.9968089303447202E-3</v>
      </c>
      <c r="Y21" t="s">
        <v>74</v>
      </c>
      <c r="Z21">
        <v>3.8805723E-2</v>
      </c>
      <c r="AA21">
        <v>2.5008152984844299E-2</v>
      </c>
      <c r="AE21" t="s">
        <v>74</v>
      </c>
      <c r="AF21">
        <v>3.8805723E-2</v>
      </c>
      <c r="AG21">
        <v>2.4833783945635401E-2</v>
      </c>
      <c r="AK21" t="s">
        <v>74</v>
      </c>
      <c r="AL21">
        <v>3.8805723E-2</v>
      </c>
      <c r="AM21">
        <v>3.1606828999776598E-2</v>
      </c>
    </row>
    <row r="22" spans="1:39">
      <c r="A22" t="s">
        <v>75</v>
      </c>
      <c r="B22">
        <v>4.4209041999999997E-2</v>
      </c>
      <c r="C22">
        <v>5.5841319232091298E-2</v>
      </c>
      <c r="G22" t="s">
        <v>75</v>
      </c>
      <c r="H22">
        <v>4.4209041999999997E-2</v>
      </c>
      <c r="I22">
        <v>6.0548839818181197E-2</v>
      </c>
      <c r="M22" t="s">
        <v>75</v>
      </c>
      <c r="N22">
        <v>4.4209041999999997E-2</v>
      </c>
      <c r="O22">
        <v>6.3454380499212495E-2</v>
      </c>
      <c r="S22" t="s">
        <v>75</v>
      </c>
      <c r="T22">
        <v>4.4209041999999997E-2</v>
      </c>
      <c r="U22">
        <v>6.4899478136322603E-2</v>
      </c>
      <c r="Y22" t="s">
        <v>75</v>
      </c>
      <c r="Z22">
        <v>4.4209041999999997E-2</v>
      </c>
      <c r="AA22">
        <v>5.2007066335321601E-2</v>
      </c>
      <c r="AE22" t="s">
        <v>75</v>
      </c>
      <c r="AF22">
        <v>4.4209041999999997E-2</v>
      </c>
      <c r="AG22">
        <v>5.0208618092216398E-2</v>
      </c>
      <c r="AK22" t="s">
        <v>75</v>
      </c>
      <c r="AL22">
        <v>4.4209041999999997E-2</v>
      </c>
      <c r="AM22">
        <v>3.4384758106829102E-2</v>
      </c>
    </row>
    <row r="23" spans="1:39">
      <c r="A23" t="s">
        <v>76</v>
      </c>
      <c r="B23">
        <v>5.7755758999999997E-2</v>
      </c>
      <c r="C23">
        <v>6.5645073468017706E-2</v>
      </c>
      <c r="G23" t="s">
        <v>76</v>
      </c>
      <c r="H23">
        <v>5.7755758999999997E-2</v>
      </c>
      <c r="I23">
        <v>5.4780614969090098E-2</v>
      </c>
      <c r="M23" t="s">
        <v>76</v>
      </c>
      <c r="N23">
        <v>5.7755758999999997E-2</v>
      </c>
      <c r="O23">
        <v>4.1938691914462999E-2</v>
      </c>
      <c r="S23" t="s">
        <v>76</v>
      </c>
      <c r="T23">
        <v>5.7755758999999997E-2</v>
      </c>
      <c r="U23">
        <v>3.5566960075964001E-2</v>
      </c>
      <c r="Y23" t="s">
        <v>76</v>
      </c>
      <c r="Z23">
        <v>5.7755758999999997E-2</v>
      </c>
      <c r="AA23">
        <v>6.6685619204536001E-2</v>
      </c>
      <c r="AE23" t="s">
        <v>76</v>
      </c>
      <c r="AF23">
        <v>5.7755758999999997E-2</v>
      </c>
      <c r="AG23">
        <v>6.9592966651727206E-2</v>
      </c>
      <c r="AK23" t="s">
        <v>76</v>
      </c>
      <c r="AL23">
        <v>5.7755758999999997E-2</v>
      </c>
      <c r="AM23">
        <v>7.7160621638206597E-2</v>
      </c>
    </row>
    <row r="24" spans="1:39">
      <c r="A24" t="s">
        <v>77</v>
      </c>
      <c r="B24">
        <v>5.3796706999999999E-2</v>
      </c>
      <c r="C24">
        <v>6.1785519933732297E-2</v>
      </c>
      <c r="G24" t="s">
        <v>77</v>
      </c>
      <c r="H24">
        <v>5.3796706999999999E-2</v>
      </c>
      <c r="I24">
        <v>6.7146112341109399E-2</v>
      </c>
      <c r="M24" t="s">
        <v>77</v>
      </c>
      <c r="N24">
        <v>5.3796706999999999E-2</v>
      </c>
      <c r="O24">
        <v>7.2987174841383007E-2</v>
      </c>
      <c r="S24" t="s">
        <v>77</v>
      </c>
      <c r="T24">
        <v>5.3796706999999999E-2</v>
      </c>
      <c r="U24">
        <v>7.2417531350801895E-2</v>
      </c>
      <c r="Y24" t="s">
        <v>77</v>
      </c>
      <c r="Z24">
        <v>5.3796706999999999E-2</v>
      </c>
      <c r="AA24">
        <v>6.0749748602215603E-2</v>
      </c>
      <c r="AE24" t="s">
        <v>77</v>
      </c>
      <c r="AF24">
        <v>5.3796706999999999E-2</v>
      </c>
      <c r="AG24">
        <v>5.8848717117390002E-2</v>
      </c>
      <c r="AK24" t="s">
        <v>77</v>
      </c>
      <c r="AL24">
        <v>5.3796706999999999E-2</v>
      </c>
      <c r="AM24">
        <v>7.1451512797446201E-2</v>
      </c>
    </row>
    <row r="25" spans="1:39">
      <c r="A25" t="s">
        <v>78</v>
      </c>
      <c r="B25">
        <v>1.5220008E-2</v>
      </c>
      <c r="C25">
        <v>1.11274034230313E-2</v>
      </c>
      <c r="G25" t="s">
        <v>78</v>
      </c>
      <c r="H25">
        <v>1.5220008E-2</v>
      </c>
      <c r="I25">
        <v>8.1982308028070196E-3</v>
      </c>
      <c r="M25" t="s">
        <v>78</v>
      </c>
      <c r="N25">
        <v>1.5220008E-2</v>
      </c>
      <c r="O25">
        <v>2.2827234346094998E-3</v>
      </c>
      <c r="S25" t="s">
        <v>78</v>
      </c>
      <c r="T25">
        <v>1.5220008E-2</v>
      </c>
      <c r="U25">
        <v>1.51849737112039E-3</v>
      </c>
      <c r="Y25" t="s">
        <v>78</v>
      </c>
      <c r="Z25">
        <v>1.5220008E-2</v>
      </c>
      <c r="AA25">
        <v>1.1631894505819E-2</v>
      </c>
      <c r="AE25" t="s">
        <v>78</v>
      </c>
      <c r="AF25">
        <v>1.5220008E-2</v>
      </c>
      <c r="AG25">
        <v>1.07563370135422E-2</v>
      </c>
      <c r="AK25" t="s">
        <v>78</v>
      </c>
      <c r="AL25">
        <v>1.5220008E-2</v>
      </c>
      <c r="AM25">
        <v>1.6455213592014E-2</v>
      </c>
    </row>
    <row r="26" spans="1:39">
      <c r="A26" t="s">
        <v>79</v>
      </c>
      <c r="B26">
        <v>2.8365373999999999E-2</v>
      </c>
      <c r="C26">
        <v>2.7012464087912798E-2</v>
      </c>
      <c r="G26" t="s">
        <v>79</v>
      </c>
      <c r="H26">
        <v>2.8365373999999999E-2</v>
      </c>
      <c r="I26">
        <v>1.77412653196347E-2</v>
      </c>
      <c r="M26" t="s">
        <v>79</v>
      </c>
      <c r="N26">
        <v>2.8365373999999999E-2</v>
      </c>
      <c r="O26">
        <v>5.4849316581748603E-3</v>
      </c>
      <c r="S26" t="s">
        <v>79</v>
      </c>
      <c r="T26">
        <v>2.8365373999999999E-2</v>
      </c>
      <c r="U26">
        <v>3.2601676270038299E-3</v>
      </c>
      <c r="Y26" t="s">
        <v>79</v>
      </c>
      <c r="Z26">
        <v>2.8365373999999999E-2</v>
      </c>
      <c r="AA26">
        <v>2.6524658274466401E-2</v>
      </c>
      <c r="AE26" t="s">
        <v>79</v>
      </c>
      <c r="AF26">
        <v>2.8365373999999999E-2</v>
      </c>
      <c r="AG26">
        <v>2.9322613383764101E-2</v>
      </c>
      <c r="AK26" t="s">
        <v>79</v>
      </c>
      <c r="AL26">
        <v>2.8365373999999999E-2</v>
      </c>
      <c r="AM26">
        <v>2.75429627623709E-2</v>
      </c>
    </row>
    <row r="27" spans="1:39">
      <c r="A27" t="s">
        <v>80</v>
      </c>
      <c r="B27">
        <v>7.0635547000000007E-2</v>
      </c>
      <c r="C27">
        <v>9.1471578637580195E-2</v>
      </c>
      <c r="G27" t="s">
        <v>80</v>
      </c>
      <c r="H27">
        <v>7.0635547000000007E-2</v>
      </c>
      <c r="I27">
        <v>0.104167484958514</v>
      </c>
      <c r="M27" t="s">
        <v>80</v>
      </c>
      <c r="N27">
        <v>7.0635547000000007E-2</v>
      </c>
      <c r="O27">
        <v>0.10373955227230799</v>
      </c>
      <c r="S27" t="s">
        <v>80</v>
      </c>
      <c r="T27">
        <v>7.0635547000000007E-2</v>
      </c>
      <c r="U27">
        <v>0.10698654906810801</v>
      </c>
      <c r="Y27" t="s">
        <v>80</v>
      </c>
      <c r="Z27">
        <v>7.0635547000000007E-2</v>
      </c>
      <c r="AA27">
        <v>9.2992329816674005E-2</v>
      </c>
      <c r="AE27" t="s">
        <v>80</v>
      </c>
      <c r="AF27">
        <v>7.0635547000000007E-2</v>
      </c>
      <c r="AG27">
        <v>8.5911965755511299E-2</v>
      </c>
      <c r="AK27" t="s">
        <v>80</v>
      </c>
      <c r="AL27">
        <v>7.0635547000000007E-2</v>
      </c>
      <c r="AM27">
        <v>9.7467781620269103E-2</v>
      </c>
    </row>
    <row r="28" spans="1:39">
      <c r="A28" t="s">
        <v>81</v>
      </c>
      <c r="B28">
        <v>3.193184E-3</v>
      </c>
      <c r="C28">
        <v>3.2595524958186399E-2</v>
      </c>
      <c r="G28" t="s">
        <v>81</v>
      </c>
      <c r="H28">
        <v>3.193184E-3</v>
      </c>
      <c r="I28">
        <v>1.6708820495409501E-2</v>
      </c>
      <c r="M28" t="s">
        <v>81</v>
      </c>
      <c r="N28">
        <v>3.193184E-3</v>
      </c>
      <c r="O28">
        <v>4.2543430546236397E-3</v>
      </c>
      <c r="S28" t="s">
        <v>81</v>
      </c>
      <c r="T28">
        <v>3.193184E-3</v>
      </c>
      <c r="U28">
        <v>3.2538174337978102E-3</v>
      </c>
      <c r="Y28" t="s">
        <v>81</v>
      </c>
      <c r="Z28">
        <v>3.193184E-3</v>
      </c>
      <c r="AA28">
        <v>3.8813759163155E-2</v>
      </c>
      <c r="AE28" t="s">
        <v>81</v>
      </c>
      <c r="AF28">
        <v>3.193184E-3</v>
      </c>
      <c r="AG28">
        <v>4.9107054571164301E-2</v>
      </c>
      <c r="AK28" t="s">
        <v>81</v>
      </c>
      <c r="AL28">
        <v>3.193184E-3</v>
      </c>
      <c r="AM28">
        <v>3.7421270005000201E-2</v>
      </c>
    </row>
    <row r="29" spans="1:39">
      <c r="O29">
        <f>1/O28</f>
        <v>235.053917176048</v>
      </c>
    </row>
    <row r="30" spans="1:39">
      <c r="B30" t="s">
        <v>23</v>
      </c>
      <c r="C30">
        <f>1/C28</f>
        <v>30.679057977523048</v>
      </c>
      <c r="H30" t="s">
        <v>23</v>
      </c>
      <c r="I30">
        <f>1/I28</f>
        <v>59.84862906838547</v>
      </c>
    </row>
    <row r="37" spans="1:13">
      <c r="B37" t="str">
        <f>CONCATENATE("#1",B3)</f>
        <v>#1A</v>
      </c>
      <c r="C37" t="str">
        <f t="shared" ref="C37:E37" si="0">CONCATENATE("#1",C3)</f>
        <v>#1T</v>
      </c>
      <c r="D37" t="str">
        <f t="shared" si="0"/>
        <v>#1C</v>
      </c>
      <c r="E37" t="str">
        <f t="shared" si="0"/>
        <v>#1G</v>
      </c>
      <c r="F37" t="str">
        <f>CONCATENATE("#2",B3)</f>
        <v>#2A</v>
      </c>
      <c r="G37" t="str">
        <f t="shared" ref="G37:I37" si="1">CONCATENATE("#2",C3)</f>
        <v>#2T</v>
      </c>
      <c r="H37" t="str">
        <f t="shared" si="1"/>
        <v>#2C</v>
      </c>
      <c r="I37" t="str">
        <f t="shared" si="1"/>
        <v>#2G</v>
      </c>
      <c r="J37" t="str">
        <f>CONCATENATE("#3",B3)</f>
        <v>#3A</v>
      </c>
      <c r="K37" t="str">
        <f t="shared" ref="K37:M37" si="2">CONCATENATE("#3",C3)</f>
        <v>#3T</v>
      </c>
      <c r="L37" t="str">
        <f t="shared" si="2"/>
        <v>#3C</v>
      </c>
      <c r="M37" t="str">
        <f t="shared" si="2"/>
        <v>#3G</v>
      </c>
    </row>
    <row r="38" spans="1:13">
      <c r="A38">
        <v>0</v>
      </c>
      <c r="B38">
        <v>0.25197399835965301</v>
      </c>
      <c r="C38">
        <v>0.21273989254470299</v>
      </c>
      <c r="D38">
        <v>0.21497947402272399</v>
      </c>
      <c r="E38">
        <v>0.32030663507292101</v>
      </c>
      <c r="F38">
        <v>0.31669958701901701</v>
      </c>
      <c r="G38">
        <v>0.26821787733480001</v>
      </c>
      <c r="H38">
        <v>0.23355075325428201</v>
      </c>
      <c r="I38">
        <v>0.18153178239190099</v>
      </c>
      <c r="J38">
        <v>0.28625849951067101</v>
      </c>
      <c r="K38">
        <v>0.35839605694668702</v>
      </c>
      <c r="L38">
        <v>7.6821334584610199E-2</v>
      </c>
      <c r="M38">
        <v>0.27852410895803098</v>
      </c>
    </row>
    <row r="39" spans="1:13">
      <c r="A39">
        <v>0.1</v>
      </c>
      <c r="B39">
        <v>0.25809876779436203</v>
      </c>
      <c r="C39">
        <v>0.19305163192576999</v>
      </c>
      <c r="D39">
        <v>0.22095498412081599</v>
      </c>
      <c r="E39">
        <v>0.32789461615905302</v>
      </c>
      <c r="F39">
        <v>0.30080221003968399</v>
      </c>
      <c r="G39">
        <v>0.28360432051609502</v>
      </c>
      <c r="H39">
        <v>0.23537403576687199</v>
      </c>
      <c r="I39">
        <v>0.18021943367734899</v>
      </c>
      <c r="J39">
        <v>0.20890238594406299</v>
      </c>
      <c r="K39">
        <v>0.138858706355317</v>
      </c>
      <c r="L39">
        <v>0.31790890108470399</v>
      </c>
      <c r="M39">
        <v>0.334330006615916</v>
      </c>
    </row>
    <row r="40" spans="1:13">
      <c r="A40">
        <v>1</v>
      </c>
      <c r="B40">
        <v>0.25893360825117101</v>
      </c>
      <c r="C40">
        <v>0.17952448126297199</v>
      </c>
      <c r="D40">
        <v>0.23402237763441999</v>
      </c>
      <c r="E40">
        <v>0.32751953285143598</v>
      </c>
      <c r="F40">
        <v>0.30408617943900301</v>
      </c>
      <c r="G40">
        <v>0.27928587294081197</v>
      </c>
      <c r="H40">
        <v>0.238615297376921</v>
      </c>
      <c r="I40">
        <v>0.17801265024326501</v>
      </c>
      <c r="J40">
        <v>0.156991479913696</v>
      </c>
      <c r="K40">
        <v>6.1044118612999201E-2</v>
      </c>
      <c r="L40">
        <v>0.43377200178471897</v>
      </c>
      <c r="M40">
        <v>0.34819239968858501</v>
      </c>
    </row>
    <row r="41" spans="1:13">
      <c r="A41">
        <v>10</v>
      </c>
      <c r="B41">
        <v>0.28434528167676498</v>
      </c>
      <c r="C41">
        <v>0.117167440737053</v>
      </c>
      <c r="D41">
        <v>0.25640765061481102</v>
      </c>
      <c r="E41">
        <v>0.34207962697137001</v>
      </c>
      <c r="F41">
        <v>0.28185597006128099</v>
      </c>
      <c r="G41">
        <v>0.30451239052371798</v>
      </c>
      <c r="H41">
        <v>0.23614287511701701</v>
      </c>
      <c r="I41">
        <v>0.17748876429798399</v>
      </c>
      <c r="J41">
        <v>6.8558843502575795E-2</v>
      </c>
      <c r="K41">
        <v>0.34745978743611999</v>
      </c>
      <c r="L41">
        <v>0.189758030877511</v>
      </c>
      <c r="M41">
        <v>0.39422333818379302</v>
      </c>
    </row>
    <row r="42" spans="1:13">
      <c r="A42">
        <v>100</v>
      </c>
      <c r="B42">
        <v>0.31827774483417798</v>
      </c>
      <c r="C42">
        <v>3.13175501924918E-2</v>
      </c>
      <c r="D42">
        <v>0.27670775268435499</v>
      </c>
      <c r="E42">
        <v>0.37369695228897498</v>
      </c>
      <c r="F42">
        <v>0.30370837152736202</v>
      </c>
      <c r="G42">
        <v>0.27760342073137201</v>
      </c>
      <c r="H42">
        <v>0.22931912779327099</v>
      </c>
      <c r="I42">
        <v>0.18936907994799501</v>
      </c>
      <c r="J42">
        <v>3.8423343101408401E-2</v>
      </c>
      <c r="K42">
        <v>4.46479204700439E-2</v>
      </c>
      <c r="L42">
        <v>0.53202117212107103</v>
      </c>
      <c r="M42">
        <v>0.38490756430747702</v>
      </c>
    </row>
    <row r="43" spans="1:13">
      <c r="A43">
        <v>1000</v>
      </c>
      <c r="B43">
        <v>0.31439210988999</v>
      </c>
      <c r="C43">
        <v>2.0466558916859799E-2</v>
      </c>
      <c r="D43">
        <v>0.28175337492793201</v>
      </c>
      <c r="E43">
        <v>0.38338795626521799</v>
      </c>
      <c r="F43">
        <v>0.30357890476919003</v>
      </c>
      <c r="G43">
        <v>0.27905558148023202</v>
      </c>
      <c r="H43">
        <v>0.23034144010847399</v>
      </c>
      <c r="I43">
        <v>0.18702407364210399</v>
      </c>
      <c r="J43">
        <v>7.8576283016690202E-2</v>
      </c>
      <c r="K43">
        <v>0.24360591551653701</v>
      </c>
      <c r="L43">
        <v>0.281109122263623</v>
      </c>
      <c r="M43">
        <v>0.39670867920315001</v>
      </c>
    </row>
    <row r="45" spans="1:13">
      <c r="H45">
        <v>3</v>
      </c>
      <c r="I45">
        <v>4</v>
      </c>
      <c r="J45">
        <v>0</v>
      </c>
      <c r="K45">
        <v>2</v>
      </c>
      <c r="L45">
        <f>SUM(H45:K45)</f>
        <v>9</v>
      </c>
    </row>
    <row r="46" spans="1:13">
      <c r="H46">
        <f>H45/9</f>
        <v>0.33333333333333331</v>
      </c>
      <c r="I46">
        <f t="shared" ref="I46:K46" si="3">I45/9</f>
        <v>0.44444444444444442</v>
      </c>
      <c r="J46">
        <f t="shared" si="3"/>
        <v>0</v>
      </c>
      <c r="K46">
        <f t="shared" si="3"/>
        <v>0.22222222222222221</v>
      </c>
    </row>
    <row r="48" spans="1:13">
      <c r="C48">
        <v>0</v>
      </c>
      <c r="D48">
        <v>0.1</v>
      </c>
      <c r="E48">
        <v>1</v>
      </c>
      <c r="F48">
        <v>10</v>
      </c>
      <c r="G48">
        <v>100</v>
      </c>
      <c r="H48">
        <v>1000</v>
      </c>
    </row>
    <row r="49" spans="1:22">
      <c r="B49" t="s">
        <v>47</v>
      </c>
      <c r="C49">
        <v>4.9107054571164301E-2</v>
      </c>
      <c r="D49">
        <v>3.8813759163155E-2</v>
      </c>
      <c r="E49">
        <v>3.2595524958186399E-2</v>
      </c>
      <c r="F49">
        <v>1.6708820495409501E-2</v>
      </c>
      <c r="G49">
        <v>4.2543430546236397E-3</v>
      </c>
      <c r="H49">
        <v>3.2538174337978102E-3</v>
      </c>
    </row>
    <row r="50" spans="1:22">
      <c r="B50" t="s">
        <v>46</v>
      </c>
      <c r="C50">
        <v>3.193184E-3</v>
      </c>
      <c r="D50">
        <v>3.193184E-3</v>
      </c>
      <c r="E50">
        <v>3.193184E-3</v>
      </c>
      <c r="F50">
        <v>3.193184E-3</v>
      </c>
      <c r="G50">
        <v>3.193184E-3</v>
      </c>
      <c r="H50">
        <v>3.193184E-3</v>
      </c>
    </row>
    <row r="52" spans="1:22">
      <c r="C52">
        <v>0</v>
      </c>
      <c r="D52">
        <v>0.1</v>
      </c>
      <c r="E52">
        <v>1</v>
      </c>
      <c r="F52">
        <v>10</v>
      </c>
      <c r="G52">
        <v>100</v>
      </c>
      <c r="H52">
        <v>1000</v>
      </c>
    </row>
    <row r="53" spans="1:22">
      <c r="B53" t="s">
        <v>47</v>
      </c>
      <c r="C53">
        <f>1/C49</f>
        <v>20.363672973927471</v>
      </c>
      <c r="D53">
        <f t="shared" ref="D53:H53" si="4">1/D49</f>
        <v>25.764059487164459</v>
      </c>
      <c r="E53">
        <f t="shared" si="4"/>
        <v>30.679057977523048</v>
      </c>
      <c r="F53">
        <f t="shared" si="4"/>
        <v>59.84862906838547</v>
      </c>
      <c r="G53">
        <f t="shared" si="4"/>
        <v>235.053917176048</v>
      </c>
      <c r="H53">
        <f t="shared" si="4"/>
        <v>307.33131785848661</v>
      </c>
    </row>
    <row r="54" spans="1:22">
      <c r="B54" t="s">
        <v>46</v>
      </c>
      <c r="C54">
        <f>1/C50</f>
        <v>313.1670458075701</v>
      </c>
      <c r="D54">
        <f t="shared" ref="D54:H54" si="5">1/D50</f>
        <v>313.1670458075701</v>
      </c>
      <c r="E54">
        <f t="shared" si="5"/>
        <v>313.1670458075701</v>
      </c>
      <c r="F54">
        <f t="shared" si="5"/>
        <v>313.1670458075701</v>
      </c>
      <c r="G54">
        <f t="shared" si="5"/>
        <v>313.1670458075701</v>
      </c>
      <c r="H54">
        <f t="shared" si="5"/>
        <v>313.1670458075701</v>
      </c>
    </row>
    <row r="57" spans="1:22">
      <c r="B57" t="s">
        <v>61</v>
      </c>
      <c r="C57" t="s">
        <v>62</v>
      </c>
      <c r="D57" t="s">
        <v>63</v>
      </c>
      <c r="E57" t="s">
        <v>64</v>
      </c>
      <c r="F57" t="s">
        <v>65</v>
      </c>
      <c r="G57" t="s">
        <v>66</v>
      </c>
      <c r="H57" t="s">
        <v>67</v>
      </c>
      <c r="I57" t="s">
        <v>68</v>
      </c>
      <c r="J57" t="s">
        <v>69</v>
      </c>
      <c r="K57" t="s">
        <v>70</v>
      </c>
      <c r="L57" t="s">
        <v>71</v>
      </c>
      <c r="M57" t="s">
        <v>72</v>
      </c>
      <c r="N57" t="s">
        <v>73</v>
      </c>
      <c r="O57" t="s">
        <v>74</v>
      </c>
      <c r="P57" t="s">
        <v>75</v>
      </c>
      <c r="Q57" t="s">
        <v>76</v>
      </c>
      <c r="R57" t="s">
        <v>77</v>
      </c>
      <c r="S57" t="s">
        <v>78</v>
      </c>
      <c r="T57" t="s">
        <v>79</v>
      </c>
      <c r="U57" t="s">
        <v>80</v>
      </c>
      <c r="V57" t="s">
        <v>81</v>
      </c>
    </row>
    <row r="58" spans="1:22">
      <c r="A58">
        <v>0</v>
      </c>
      <c r="B58">
        <v>7.4807855893624903E-2</v>
      </c>
      <c r="C58">
        <v>6.4859491634983502E-2</v>
      </c>
      <c r="D58">
        <v>3.4730374488220299E-2</v>
      </c>
      <c r="E58">
        <v>4.4148878295235797E-2</v>
      </c>
      <c r="F58">
        <v>1.6807683022408499E-2</v>
      </c>
      <c r="G58">
        <v>3.84526086463267E-2</v>
      </c>
      <c r="H58">
        <v>5.7292100751809003E-2</v>
      </c>
      <c r="I58">
        <v>5.8145834376739598E-2</v>
      </c>
      <c r="J58">
        <v>2.9631301994235301E-2</v>
      </c>
      <c r="K58">
        <v>4.8760176826503403E-2</v>
      </c>
      <c r="L58">
        <v>8.9888196650065297E-2</v>
      </c>
      <c r="M58">
        <v>4.5069686731811998E-2</v>
      </c>
      <c r="N58">
        <v>1.88237541570851E-2</v>
      </c>
      <c r="O58">
        <v>2.4833783945635401E-2</v>
      </c>
      <c r="P58">
        <v>5.0208618092216398E-2</v>
      </c>
      <c r="Q58">
        <v>6.9592966651727206E-2</v>
      </c>
      <c r="R58">
        <v>5.8848717117390002E-2</v>
      </c>
      <c r="S58">
        <v>1.07563370135422E-2</v>
      </c>
      <c r="T58">
        <v>2.9322613383764101E-2</v>
      </c>
      <c r="U58">
        <v>8.5911965755511299E-2</v>
      </c>
      <c r="V58">
        <v>4.9107054571164301E-2</v>
      </c>
    </row>
    <row r="59" spans="1:22">
      <c r="A59">
        <v>0.1</v>
      </c>
      <c r="B59">
        <v>7.7177879111585607E-2</v>
      </c>
      <c r="C59">
        <v>6.5088518384375502E-2</v>
      </c>
      <c r="D59">
        <v>3.5461920464048002E-2</v>
      </c>
      <c r="E59">
        <v>4.5051640107349203E-2</v>
      </c>
      <c r="F59">
        <v>1.5891701367748898E-2</v>
      </c>
      <c r="G59">
        <v>3.6105260596191097E-2</v>
      </c>
      <c r="H59">
        <v>5.35797850934078E-2</v>
      </c>
      <c r="I59">
        <v>5.9092982030036101E-2</v>
      </c>
      <c r="J59">
        <v>3.0358486946633699E-2</v>
      </c>
      <c r="K59">
        <v>4.8725662694055399E-2</v>
      </c>
      <c r="L59">
        <v>9.2405912048215605E-2</v>
      </c>
      <c r="M59">
        <v>4.21747592970153E-2</v>
      </c>
      <c r="N59">
        <v>2.4472262972305901E-2</v>
      </c>
      <c r="O59">
        <v>2.5008152984844299E-2</v>
      </c>
      <c r="P59">
        <v>5.2007066335321601E-2</v>
      </c>
      <c r="Q59">
        <v>6.6685619204536001E-2</v>
      </c>
      <c r="R59">
        <v>6.0749748602215603E-2</v>
      </c>
      <c r="S59">
        <v>1.1631894505819E-2</v>
      </c>
      <c r="T59">
        <v>2.6524658274466401E-2</v>
      </c>
      <c r="U59">
        <v>9.2992329816674005E-2</v>
      </c>
      <c r="V59">
        <v>3.8813759163155E-2</v>
      </c>
    </row>
    <row r="60" spans="1:22">
      <c r="A60">
        <v>1</v>
      </c>
      <c r="B60">
        <v>7.8151170728095604E-2</v>
      </c>
      <c r="C60">
        <v>6.4944615515759294E-2</v>
      </c>
      <c r="D60">
        <v>3.8960896836085501E-2</v>
      </c>
      <c r="E60">
        <v>4.9280797565875702E-2</v>
      </c>
      <c r="F60">
        <v>1.5813149847064702E-2</v>
      </c>
      <c r="G60">
        <v>3.5950385631384502E-2</v>
      </c>
      <c r="H60">
        <v>5.0313365870564598E-2</v>
      </c>
      <c r="I60">
        <v>5.8302620049320103E-2</v>
      </c>
      <c r="J60">
        <v>3.5212585086698098E-2</v>
      </c>
      <c r="K60">
        <v>4.7136443554969501E-2</v>
      </c>
      <c r="L60">
        <v>9.0688382489810093E-2</v>
      </c>
      <c r="M60">
        <v>3.9777234825368601E-2</v>
      </c>
      <c r="N60">
        <v>2.5180055259172999E-2</v>
      </c>
      <c r="O60">
        <v>2.4809412999278802E-2</v>
      </c>
      <c r="P60">
        <v>5.5841319232091298E-2</v>
      </c>
      <c r="Q60">
        <v>6.5645073468017706E-2</v>
      </c>
      <c r="R60">
        <v>6.1785519933732297E-2</v>
      </c>
      <c r="S60">
        <v>1.11274034230313E-2</v>
      </c>
      <c r="T60">
        <v>2.7012464087912798E-2</v>
      </c>
      <c r="U60">
        <v>9.1471578637580195E-2</v>
      </c>
      <c r="V60">
        <v>3.2595524958186399E-2</v>
      </c>
    </row>
    <row r="61" spans="1:22">
      <c r="A61">
        <v>10</v>
      </c>
      <c r="B61">
        <v>8.0779666631976194E-2</v>
      </c>
      <c r="C61">
        <v>6.8865211099603696E-2</v>
      </c>
      <c r="D61">
        <v>4.3055007883418102E-2</v>
      </c>
      <c r="E61">
        <v>5.1797029826405501E-2</v>
      </c>
      <c r="F61">
        <v>1.1171930323065399E-2</v>
      </c>
      <c r="G61">
        <v>3.3445280809636498E-2</v>
      </c>
      <c r="H61">
        <v>4.46201552718112E-2</v>
      </c>
      <c r="I61">
        <v>6.0715290282663897E-2</v>
      </c>
      <c r="J61">
        <v>3.8824746285535103E-2</v>
      </c>
      <c r="K61">
        <v>5.2452178735553502E-2</v>
      </c>
      <c r="L61">
        <v>9.4590883160083197E-2</v>
      </c>
      <c r="M61">
        <v>3.70894073159347E-2</v>
      </c>
      <c r="N61">
        <v>3.4134482721978103E-2</v>
      </c>
      <c r="O61">
        <v>1.91673609475893E-2</v>
      </c>
      <c r="P61">
        <v>6.0548839818181197E-2</v>
      </c>
      <c r="Q61">
        <v>5.4780614969090098E-2</v>
      </c>
      <c r="R61">
        <v>6.7146112341109399E-2</v>
      </c>
      <c r="S61">
        <v>8.1982308028070196E-3</v>
      </c>
      <c r="T61">
        <v>1.77412653196347E-2</v>
      </c>
      <c r="U61">
        <v>0.104167484958514</v>
      </c>
      <c r="V61">
        <v>1.6708820495409501E-2</v>
      </c>
    </row>
    <row r="62" spans="1:22">
      <c r="A62">
        <v>100</v>
      </c>
      <c r="B62">
        <v>8.5695859157911503E-2</v>
      </c>
      <c r="C62">
        <v>7.7914877627785706E-2</v>
      </c>
      <c r="D62">
        <v>5.5742919481358802E-2</v>
      </c>
      <c r="E62">
        <v>6.5448996858785802E-2</v>
      </c>
      <c r="F62">
        <v>3.4199796879574198E-3</v>
      </c>
      <c r="G62">
        <v>3.5576077934071998E-2</v>
      </c>
      <c r="H62">
        <v>4.80458959656372E-2</v>
      </c>
      <c r="I62">
        <v>7.0766648034332996E-2</v>
      </c>
      <c r="J62">
        <v>4.8462383022689501E-2</v>
      </c>
      <c r="K62">
        <v>5.43464864405643E-2</v>
      </c>
      <c r="L62">
        <v>8.0495397933822196E-2</v>
      </c>
      <c r="M62">
        <v>4.09206960956306E-2</v>
      </c>
      <c r="N62">
        <v>3.4008504268070297E-2</v>
      </c>
      <c r="O62">
        <v>5.0134798166074296E-3</v>
      </c>
      <c r="P62">
        <v>6.3454380499212495E-2</v>
      </c>
      <c r="Q62">
        <v>4.1938691914462999E-2</v>
      </c>
      <c r="R62">
        <v>7.2987174841383007E-2</v>
      </c>
      <c r="S62">
        <v>2.2827234346094998E-3</v>
      </c>
      <c r="T62">
        <v>5.4849316581748603E-3</v>
      </c>
      <c r="U62">
        <v>0.10373955227230799</v>
      </c>
      <c r="V62">
        <v>4.2543430546236397E-3</v>
      </c>
    </row>
    <row r="63" spans="1:22">
      <c r="A63">
        <v>1000</v>
      </c>
      <c r="B63">
        <v>8.8310133966374896E-2</v>
      </c>
      <c r="C63">
        <v>8.06408936330055E-2</v>
      </c>
      <c r="D63">
        <v>5.0080278908264997E-2</v>
      </c>
      <c r="E63">
        <v>6.10707940048184E-2</v>
      </c>
      <c r="F63">
        <v>2.0084723305196202E-3</v>
      </c>
      <c r="G63">
        <v>4.0653205030506699E-2</v>
      </c>
      <c r="H63">
        <v>5.5317701859874703E-2</v>
      </c>
      <c r="I63">
        <v>7.1702777366042095E-2</v>
      </c>
      <c r="J63">
        <v>4.4881175945137901E-2</v>
      </c>
      <c r="K63">
        <v>5.2928480852486699E-2</v>
      </c>
      <c r="L63">
        <v>8.1339350443630706E-2</v>
      </c>
      <c r="M63">
        <v>4.5362533480213102E-2</v>
      </c>
      <c r="N63">
        <v>3.4804392185661399E-2</v>
      </c>
      <c r="O63">
        <v>2.9968089303447202E-3</v>
      </c>
      <c r="P63">
        <v>6.4899478136322603E-2</v>
      </c>
      <c r="Q63">
        <v>3.5566960075964001E-2</v>
      </c>
      <c r="R63">
        <v>7.2417531350801895E-2</v>
      </c>
      <c r="S63">
        <v>1.51849737112039E-3</v>
      </c>
      <c r="T63">
        <v>3.2601676270038299E-3</v>
      </c>
      <c r="U63">
        <v>0.10698654906810801</v>
      </c>
      <c r="V63">
        <v>3.2538174337978102E-3</v>
      </c>
    </row>
    <row r="64" spans="1:22">
      <c r="A64" t="s">
        <v>29</v>
      </c>
      <c r="B64">
        <v>9.4979204999999997E-2</v>
      </c>
      <c r="C64">
        <v>5.4762038999999998E-2</v>
      </c>
      <c r="D64">
        <v>3.9295849000000001E-2</v>
      </c>
      <c r="E64">
        <v>5.1377410999999998E-2</v>
      </c>
      <c r="F64">
        <v>1.1528026E-2</v>
      </c>
      <c r="G64">
        <v>4.4228438000000002E-2</v>
      </c>
      <c r="H64">
        <v>5.7407374999999997E-2</v>
      </c>
      <c r="I64">
        <v>7.3685218999999996E-2</v>
      </c>
      <c r="J64">
        <v>2.2536085000000001E-2</v>
      </c>
      <c r="K64">
        <v>5.9915445999999997E-2</v>
      </c>
      <c r="L64">
        <v>0.106453518</v>
      </c>
      <c r="M64">
        <v>4.3765169E-2</v>
      </c>
      <c r="N64">
        <v>2.8084876000000002E-2</v>
      </c>
      <c r="O64">
        <v>3.8805723E-2</v>
      </c>
      <c r="P64">
        <v>4.4209041999999997E-2</v>
      </c>
      <c r="Q64">
        <v>5.7755758999999997E-2</v>
      </c>
      <c r="R64">
        <v>5.3796706999999999E-2</v>
      </c>
      <c r="S64">
        <v>1.5220008E-2</v>
      </c>
      <c r="T64">
        <v>2.8365373999999999E-2</v>
      </c>
      <c r="U64">
        <v>7.0635547000000007E-2</v>
      </c>
      <c r="V64">
        <v>3.193184E-3</v>
      </c>
    </row>
    <row r="65" spans="1:22">
      <c r="A65" t="s">
        <v>51</v>
      </c>
      <c r="B65" s="1">
        <v>9.5335479283370043E-3</v>
      </c>
      <c r="C65" s="1">
        <v>6.8741439774778175E-3</v>
      </c>
      <c r="D65" s="1">
        <v>4.2963233938692492E-3</v>
      </c>
      <c r="E65" s="1">
        <v>4.8047917639164849E-3</v>
      </c>
      <c r="F65" s="1">
        <v>2.5295728273688157E-3</v>
      </c>
      <c r="G65" s="1">
        <v>5.1685150756755893E-3</v>
      </c>
      <c r="H65" s="1">
        <v>6.8262769963004467E-3</v>
      </c>
      <c r="I65" s="1">
        <v>7.2086718563890038E-3</v>
      </c>
      <c r="J65" s="1">
        <v>4.9892569654776068E-3</v>
      </c>
      <c r="K65" s="1">
        <v>6.359548673451113E-3</v>
      </c>
      <c r="L65" s="1">
        <v>1.0937426061802123E-2</v>
      </c>
      <c r="M65" s="1">
        <v>6.9529718641186695E-3</v>
      </c>
      <c r="N65" s="1">
        <v>2.7922817131635375E-3</v>
      </c>
      <c r="O65" s="1">
        <v>7.0482665645857376E-3</v>
      </c>
      <c r="P65" s="1">
        <v>4.1438050787202781E-3</v>
      </c>
      <c r="Q65" s="1">
        <v>5.7653864814489718E-3</v>
      </c>
      <c r="R65" s="1">
        <v>6.2189476611196138E-3</v>
      </c>
      <c r="S65" s="1">
        <v>2.241779307964274E-3</v>
      </c>
      <c r="U65" s="1">
        <v>6.5037904486520562E-3</v>
      </c>
    </row>
    <row r="66" spans="1:22">
      <c r="A66" t="s">
        <v>31</v>
      </c>
      <c r="B66">
        <v>3.9925084076207117E-2</v>
      </c>
      <c r="C66">
        <v>0.10084341301721317</v>
      </c>
      <c r="D66">
        <v>1.8931839211408175E-2</v>
      </c>
      <c r="E66">
        <v>1.7511606553888115E-2</v>
      </c>
      <c r="F66">
        <v>6.5752980159869856E-2</v>
      </c>
      <c r="G66">
        <v>8.7094388855759874E-2</v>
      </c>
      <c r="H66">
        <v>8.0811927646220277E-2</v>
      </c>
      <c r="I66">
        <v>7.8712603159740394E-2</v>
      </c>
      <c r="J66">
        <v>4.3749715468242321E-2</v>
      </c>
      <c r="K66">
        <v>3.4783635025985832E-2</v>
      </c>
      <c r="L66">
        <v>1.2380499003600227E-2</v>
      </c>
      <c r="M66">
        <v>4.2898265307059182E-2</v>
      </c>
      <c r="N66">
        <v>4.4209912215278556E-2</v>
      </c>
      <c r="O66">
        <v>7.1378756123638629E-2</v>
      </c>
      <c r="P66">
        <v>1.5095142736117334E-2</v>
      </c>
      <c r="Q66">
        <v>5.3291472740124669E-2</v>
      </c>
      <c r="R66">
        <v>4.9189344433209929E-2</v>
      </c>
      <c r="S66">
        <v>5.9342973784485015E-3</v>
      </c>
      <c r="T66">
        <v>8.8974818260316155E-2</v>
      </c>
      <c r="U66">
        <v>4.4201294298667392E-2</v>
      </c>
      <c r="V66">
        <v>4.329004329004329E-3</v>
      </c>
    </row>
  </sheetData>
  <sheetCalcPr fullCalcOnLoad="1"/>
  <sortState ref="G71:N91">
    <sortCondition ref="G72:G91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GU55"/>
  <sheetViews>
    <sheetView workbookViewId="0">
      <selection activeCell="A7" sqref="A7:GU55"/>
    </sheetView>
  </sheetViews>
  <sheetFormatPr baseColWidth="10" defaultRowHeight="13"/>
  <sheetData>
    <row r="7" spans="1:203">
      <c r="A7" t="s">
        <v>59</v>
      </c>
    </row>
    <row r="8" spans="1:203">
      <c r="A8">
        <v>0</v>
      </c>
      <c r="B8">
        <v>8.8765186520722E-3</v>
      </c>
      <c r="C8">
        <v>1.50496954826591E-2</v>
      </c>
      <c r="D8">
        <v>4.57056654398812E-2</v>
      </c>
      <c r="E8">
        <v>7.9939954469900404E-2</v>
      </c>
      <c r="F8">
        <v>4.8576873960063098E-2</v>
      </c>
      <c r="G8">
        <v>3.4402552932563599E-2</v>
      </c>
      <c r="H8">
        <v>3.2423248833988901E-2</v>
      </c>
      <c r="I8">
        <v>2.61841604623438E-2</v>
      </c>
      <c r="J8">
        <v>4.0296041661526602E-2</v>
      </c>
      <c r="K8">
        <v>5.27205430236607E-2</v>
      </c>
      <c r="L8">
        <v>1.9801024490501501E-2</v>
      </c>
      <c r="M8">
        <v>1.22833442828997E-2</v>
      </c>
      <c r="N8">
        <v>6.9450111682235596E-2</v>
      </c>
      <c r="O8">
        <v>4.7218280874028698E-2</v>
      </c>
      <c r="P8">
        <v>7.2863891471568604E-2</v>
      </c>
      <c r="Q8">
        <v>2.29400868414068E-2</v>
      </c>
      <c r="R8">
        <v>7.51076333532988E-2</v>
      </c>
      <c r="S8">
        <v>6.3613738515390303E-2</v>
      </c>
      <c r="T8">
        <v>3.63103042242598E-2</v>
      </c>
      <c r="U8">
        <v>7.1742201370768394E-2</v>
      </c>
      <c r="V8">
        <v>4.9347322234883702E-2</v>
      </c>
      <c r="W8">
        <v>2.4844239981990202E-2</v>
      </c>
      <c r="X8">
        <v>5.0774651677668398E-2</v>
      </c>
      <c r="Y8">
        <v>8.6790293878934693E-2</v>
      </c>
      <c r="Z8">
        <v>6.7246512918804E-2</v>
      </c>
      <c r="AA8">
        <v>5.70989040344849E-2</v>
      </c>
      <c r="AB8">
        <v>2.6112281399768698E-2</v>
      </c>
      <c r="AC8">
        <v>2.1919740900593301E-2</v>
      </c>
      <c r="AD8">
        <v>1.43448077879297E-2</v>
      </c>
      <c r="AE8">
        <v>7.4507660574027607E-2</v>
      </c>
      <c r="AF8">
        <v>1.57601510354024E-2</v>
      </c>
      <c r="AG8">
        <v>2.2711357253447001E-2</v>
      </c>
      <c r="AH8">
        <v>5.3124431757010697E-2</v>
      </c>
      <c r="AI8">
        <v>7.0935551638526398E-2</v>
      </c>
      <c r="AJ8">
        <v>2.8979285603153299E-2</v>
      </c>
      <c r="AK8">
        <v>1.90656975163963E-2</v>
      </c>
      <c r="AL8">
        <v>2.9386270514667301E-2</v>
      </c>
      <c r="AM8">
        <v>3.53312758246484E-2</v>
      </c>
      <c r="AN8">
        <v>8.3944443961673207E-2</v>
      </c>
      <c r="AO8">
        <v>6.5370448604096396E-2</v>
      </c>
      <c r="AP8">
        <v>7.4097518755827001E-3</v>
      </c>
      <c r="AQ8">
        <v>3.6938801347590998E-2</v>
      </c>
      <c r="AR8">
        <v>8.3569031496241397E-2</v>
      </c>
      <c r="AS8">
        <v>3.5309421346941899E-2</v>
      </c>
      <c r="AT8">
        <v>1.6165039417258598E-2</v>
      </c>
      <c r="AU8">
        <v>0.10747764694917</v>
      </c>
      <c r="AV8">
        <v>1.18590828553812E-2</v>
      </c>
      <c r="AW8">
        <v>5.04414978896345E-2</v>
      </c>
      <c r="AX8">
        <v>1.36860039919638E-2</v>
      </c>
      <c r="AY8">
        <v>7.3771999415190095E-2</v>
      </c>
      <c r="AZ8">
        <v>7.4785620848315595E-2</v>
      </c>
      <c r="BA8">
        <v>3.9634047135747599E-2</v>
      </c>
      <c r="BB8">
        <v>1.45005566248034E-2</v>
      </c>
      <c r="BC8">
        <v>2.77432721912334E-2</v>
      </c>
      <c r="BD8">
        <v>9.8513003811535604E-2</v>
      </c>
      <c r="BE8">
        <v>2.96968236446307E-2</v>
      </c>
      <c r="BF8">
        <v>7.4337959779542398E-2</v>
      </c>
      <c r="BG8">
        <v>2.6058880699238101E-2</v>
      </c>
      <c r="BH8">
        <v>3.9117830126245402E-2</v>
      </c>
      <c r="BI8">
        <v>4.4882958289458798E-2</v>
      </c>
      <c r="BJ8">
        <v>4.8415957545202198E-2</v>
      </c>
      <c r="BK8">
        <v>2.2914485547303201E-2</v>
      </c>
      <c r="BL8">
        <v>3.2781805580119297E-2</v>
      </c>
      <c r="BM8">
        <v>1.6729954390597199E-2</v>
      </c>
      <c r="BN8">
        <v>0.11651775620572</v>
      </c>
      <c r="BO8">
        <v>3.5005808604192702E-2</v>
      </c>
      <c r="BP8">
        <v>6.0963950168277901E-2</v>
      </c>
      <c r="BQ8">
        <v>1.7176974538921499E-2</v>
      </c>
      <c r="BR8">
        <v>3.53517415717408E-2</v>
      </c>
      <c r="BS8">
        <v>5.9536291361251201E-2</v>
      </c>
      <c r="BT8">
        <v>4.17122838832251E-2</v>
      </c>
      <c r="BU8">
        <v>9.1643729513188693E-2</v>
      </c>
      <c r="BV8">
        <v>9.8427100104780799E-2</v>
      </c>
      <c r="BW8">
        <v>2.1933579849438299E-2</v>
      </c>
      <c r="BX8">
        <v>5.1656183067545797E-2</v>
      </c>
      <c r="BY8">
        <v>5.9314561450123801E-2</v>
      </c>
      <c r="BZ8">
        <v>4.6412017942040001E-2</v>
      </c>
      <c r="CA8">
        <v>0.25499666337593702</v>
      </c>
      <c r="CB8">
        <v>7.8465311176295294E-2</v>
      </c>
      <c r="CC8">
        <v>2.1636998359582001E-2</v>
      </c>
      <c r="CD8">
        <v>2.61845118834199E-2</v>
      </c>
      <c r="CE8">
        <v>7.4015403413432407E-2</v>
      </c>
      <c r="CF8">
        <v>2.20345375288802E-2</v>
      </c>
      <c r="CG8">
        <v>5.3548085164011598E-2</v>
      </c>
      <c r="CH8">
        <v>2.1950584323638701E-2</v>
      </c>
      <c r="CI8">
        <v>1.8541318218394699E-2</v>
      </c>
      <c r="CJ8">
        <v>2.9053556313894599E-2</v>
      </c>
      <c r="CK8">
        <v>4.8395195516843299E-2</v>
      </c>
      <c r="CL8">
        <v>8.8843323681403102E-2</v>
      </c>
      <c r="CM8">
        <v>5.4222220941099297E-2</v>
      </c>
      <c r="CN8">
        <v>3.1761380210669397E-2</v>
      </c>
      <c r="CO8">
        <v>2.5015273153745E-2</v>
      </c>
      <c r="CP8">
        <v>3.45919453605927E-2</v>
      </c>
      <c r="CQ8">
        <v>4.4664695073344599E-2</v>
      </c>
      <c r="CR8">
        <v>4.2004596153699801E-2</v>
      </c>
      <c r="CS8">
        <v>2.41707871177246E-2</v>
      </c>
      <c r="CT8">
        <v>4.1924354361112103E-2</v>
      </c>
      <c r="CU8">
        <v>4.6024294008196097E-2</v>
      </c>
      <c r="CV8">
        <v>3.9618383079724401E-2</v>
      </c>
      <c r="CW8">
        <v>4.6802913057603902E-2</v>
      </c>
      <c r="CX8">
        <v>4.0369234481712001E-2</v>
      </c>
      <c r="CY8">
        <v>8.9599083826707795E-2</v>
      </c>
      <c r="CZ8">
        <v>8.9498022180130504E-2</v>
      </c>
      <c r="DA8">
        <v>5.21415854696166E-2</v>
      </c>
      <c r="DB8">
        <v>2.0600876256332199E-2</v>
      </c>
      <c r="DC8">
        <v>2.9749855727496499E-2</v>
      </c>
      <c r="DD8">
        <v>3.7247174070197897E-2</v>
      </c>
      <c r="DE8">
        <v>3.8218574313415E-2</v>
      </c>
      <c r="DF8">
        <v>4.5442265034467001E-2</v>
      </c>
      <c r="DG8">
        <v>7.84720966794384E-3</v>
      </c>
      <c r="DH8">
        <v>1.0622307938994199E-2</v>
      </c>
      <c r="DI8">
        <v>0.101430637506224</v>
      </c>
      <c r="DJ8">
        <v>6.9421719677568994E-2</v>
      </c>
      <c r="DK8">
        <v>6.8950683105136704E-2</v>
      </c>
      <c r="DL8">
        <v>0.12825905809358401</v>
      </c>
      <c r="DM8">
        <v>3.8534451377531899E-2</v>
      </c>
      <c r="DN8">
        <v>1.42164802197204E-2</v>
      </c>
      <c r="DO8">
        <v>5.7037084359935E-2</v>
      </c>
      <c r="DP8">
        <v>4.9657775636184197E-2</v>
      </c>
      <c r="DQ8">
        <v>6.6817979709603501E-2</v>
      </c>
      <c r="DR8">
        <v>1.6811689854035899E-2</v>
      </c>
      <c r="DS8">
        <v>4.1814490157389098E-2</v>
      </c>
      <c r="DT8">
        <v>1.39704630338503E-2</v>
      </c>
      <c r="DU8">
        <v>4.2899465939584901E-2</v>
      </c>
      <c r="DV8">
        <v>5.8819086640019502E-2</v>
      </c>
      <c r="DW8">
        <v>4.6669330451331301E-2</v>
      </c>
      <c r="DX8">
        <v>5.2094394410302503E-2</v>
      </c>
      <c r="DY8">
        <v>1.08489556825665E-2</v>
      </c>
      <c r="DZ8">
        <v>3.2056893105734403E-2</v>
      </c>
      <c r="EA8">
        <v>4.6311256129802802E-2</v>
      </c>
      <c r="EB8">
        <v>4.5126915498458799E-2</v>
      </c>
      <c r="EC8">
        <v>0.10929629133107201</v>
      </c>
      <c r="ED8">
        <v>2.8596154131061102E-2</v>
      </c>
      <c r="EE8">
        <v>2.2184212043918499E-2</v>
      </c>
      <c r="EF8">
        <v>3.8782708558952397E-2</v>
      </c>
      <c r="EG8">
        <v>5.1625452739041101E-2</v>
      </c>
      <c r="EH8">
        <v>6.2993332284727602E-2</v>
      </c>
      <c r="EI8">
        <v>1.12829086816097E-2</v>
      </c>
      <c r="EJ8">
        <v>4.0426930308949498E-2</v>
      </c>
      <c r="EK8">
        <v>1.9887211669355101E-2</v>
      </c>
      <c r="EL8">
        <v>9.9710921032407501E-2</v>
      </c>
      <c r="EM8">
        <v>4.4218914070079399E-2</v>
      </c>
      <c r="EN8">
        <v>6.7427822302278201E-2</v>
      </c>
      <c r="EO8">
        <v>2.1919319965471699E-2</v>
      </c>
      <c r="EP8">
        <v>4.7235664311924497E-2</v>
      </c>
      <c r="EQ8">
        <v>8.5335810320414096E-2</v>
      </c>
      <c r="ER8">
        <v>6.0836099823504297E-2</v>
      </c>
      <c r="ES8">
        <v>4.5620377143989699E-2</v>
      </c>
      <c r="ET8">
        <v>3.7682906539175498E-2</v>
      </c>
      <c r="EU8">
        <v>4.8992401324247703E-2</v>
      </c>
      <c r="EV8">
        <v>1.20253799327808E-2</v>
      </c>
      <c r="EW8">
        <v>4.0830384173930402E-2</v>
      </c>
      <c r="EX8">
        <v>6.4848324283341405E-2</v>
      </c>
      <c r="EY8">
        <v>9.8081373695106999E-2</v>
      </c>
      <c r="EZ8">
        <v>5.89530224177756E-2</v>
      </c>
      <c r="FA8">
        <v>5.3340242107039498E-2</v>
      </c>
      <c r="FB8">
        <v>2.3895921581748601E-2</v>
      </c>
      <c r="FC8">
        <v>1.8746227247298498E-2</v>
      </c>
      <c r="FD8">
        <v>3.9475764614997098E-2</v>
      </c>
      <c r="FE8">
        <v>3.2284691745019599E-2</v>
      </c>
      <c r="FF8">
        <v>5.0656928547632797E-2</v>
      </c>
      <c r="FG8">
        <v>3.4179954368804097E-2</v>
      </c>
      <c r="FH8">
        <v>6.5077095405092794E-2</v>
      </c>
      <c r="FI8">
        <v>3.5834900611139801E-2</v>
      </c>
      <c r="FJ8">
        <v>3.6221727170698798E-2</v>
      </c>
      <c r="FK8">
        <v>3.2790037937254303E-2</v>
      </c>
      <c r="FL8">
        <v>4.0396790763946998E-2</v>
      </c>
      <c r="FM8">
        <v>6.26992047003017E-2</v>
      </c>
      <c r="FN8">
        <v>3.1473883603665702E-2</v>
      </c>
      <c r="FO8">
        <v>5.4350001975664801E-2</v>
      </c>
      <c r="FP8">
        <v>6.4058132850749502E-2</v>
      </c>
      <c r="FQ8">
        <v>0.159953517845244</v>
      </c>
      <c r="FR8">
        <v>8.2829575513562098E-2</v>
      </c>
      <c r="FS8">
        <v>4.0644224230978597E-2</v>
      </c>
      <c r="FT8">
        <v>7.3908699866790106E-2</v>
      </c>
      <c r="FU8">
        <v>4.9284340258178197E-2</v>
      </c>
      <c r="FV8">
        <v>5.6757249930851503E-2</v>
      </c>
      <c r="FW8">
        <v>4.0702288498670802E-2</v>
      </c>
      <c r="FX8">
        <v>5.8422930389501797E-2</v>
      </c>
      <c r="FY8">
        <v>5.0813987557441202E-2</v>
      </c>
      <c r="FZ8">
        <v>2.5288445100158999E-2</v>
      </c>
      <c r="GA8">
        <v>6.57454335757615E-2</v>
      </c>
      <c r="GB8">
        <v>0.11981782910086</v>
      </c>
      <c r="GC8">
        <v>6.4386243021078995E-2</v>
      </c>
      <c r="GD8">
        <v>3.2247793278853E-2</v>
      </c>
      <c r="GE8">
        <v>6.3391194206564194E-2</v>
      </c>
      <c r="GF8">
        <v>5.0586124401699697E-2</v>
      </c>
      <c r="GG8">
        <v>3.3733072009387299E-2</v>
      </c>
      <c r="GH8">
        <v>2.6223141548852E-2</v>
      </c>
      <c r="GI8">
        <v>8.9384489940050105E-2</v>
      </c>
      <c r="GJ8">
        <v>4.0065466452356799E-2</v>
      </c>
      <c r="GK8">
        <v>5.0927005665069698E-2</v>
      </c>
      <c r="GL8">
        <v>1.8169506860798199E-2</v>
      </c>
      <c r="GM8">
        <v>7.5933299244158398E-2</v>
      </c>
      <c r="GN8">
        <v>4.0379087317923598E-2</v>
      </c>
      <c r="GO8">
        <v>1.11368730318542E-2</v>
      </c>
      <c r="GP8">
        <v>2.85285892098418E-2</v>
      </c>
      <c r="GQ8">
        <v>6.1911175369462099E-2</v>
      </c>
      <c r="GR8">
        <v>7.7386933841479905E-2</v>
      </c>
      <c r="GS8">
        <v>3.2568617670272998E-2</v>
      </c>
      <c r="GT8">
        <v>4.5170934238274701E-2</v>
      </c>
      <c r="GU8">
        <v>3.7283096420027702E-2</v>
      </c>
    </row>
    <row r="9" spans="1:203">
      <c r="A9">
        <v>1</v>
      </c>
      <c r="B9">
        <v>6.1782229098201399E-3</v>
      </c>
      <c r="C9">
        <v>8.9950757516455392E-3</v>
      </c>
      <c r="D9">
        <v>2.8641472575178E-2</v>
      </c>
      <c r="E9">
        <v>4.8782608450846601E-2</v>
      </c>
      <c r="F9">
        <v>2.6116483244783401E-2</v>
      </c>
      <c r="G9">
        <v>1.9198195143035598E-2</v>
      </c>
      <c r="H9">
        <v>1.9995906220059999E-2</v>
      </c>
      <c r="I9">
        <v>1.38603315936897E-2</v>
      </c>
      <c r="J9">
        <v>2.5691546426619999E-2</v>
      </c>
      <c r="K9">
        <v>3.5373176874555899E-2</v>
      </c>
      <c r="L9">
        <v>7.1282583466322899E-3</v>
      </c>
      <c r="M9">
        <v>1.11126734517847E-2</v>
      </c>
      <c r="N9">
        <v>3.7150878460628901E-2</v>
      </c>
      <c r="O9">
        <v>2.6249849819145001E-2</v>
      </c>
      <c r="P9">
        <v>2.73944548279378E-2</v>
      </c>
      <c r="Q9">
        <v>1.0825742608021899E-2</v>
      </c>
      <c r="R9">
        <v>3.4596833000955798E-2</v>
      </c>
      <c r="S9">
        <v>3.3468353684234398E-2</v>
      </c>
      <c r="T9">
        <v>1.8297003587568601E-2</v>
      </c>
      <c r="U9">
        <v>3.2102806168886201E-2</v>
      </c>
      <c r="V9">
        <v>3.3327222282877399E-2</v>
      </c>
      <c r="W9">
        <v>1.5450668222384001E-2</v>
      </c>
      <c r="X9">
        <v>2.0912810173820202E-2</v>
      </c>
      <c r="Y9">
        <v>4.05222234421957E-2</v>
      </c>
      <c r="Z9">
        <v>2.3935531597368699E-2</v>
      </c>
      <c r="AA9">
        <v>2.8720500255452301E-2</v>
      </c>
      <c r="AB9">
        <v>1.90215401958428E-2</v>
      </c>
      <c r="AC9">
        <v>1.27382014660907E-2</v>
      </c>
      <c r="AD9">
        <v>9.57221940097671E-3</v>
      </c>
      <c r="AE9">
        <v>3.68658464292414E-2</v>
      </c>
      <c r="AF9">
        <v>1.12912750665477E-2</v>
      </c>
      <c r="AG9">
        <v>1.24743883009799E-2</v>
      </c>
      <c r="AH9">
        <v>3.0663542000611499E-2</v>
      </c>
      <c r="AI9">
        <v>4.4378526764224699E-2</v>
      </c>
      <c r="AJ9">
        <v>1.5514071647956099E-2</v>
      </c>
      <c r="AK9">
        <v>1.51587537731982E-2</v>
      </c>
      <c r="AL9">
        <v>1.47700646878273E-2</v>
      </c>
      <c r="AM9">
        <v>2.47941081056944E-2</v>
      </c>
      <c r="AN9">
        <v>2.8893320288291099E-2</v>
      </c>
      <c r="AO9">
        <v>2.3510464814790601E-2</v>
      </c>
      <c r="AP9">
        <v>6.73897015822017E-3</v>
      </c>
      <c r="AQ9">
        <v>1.12271937980535E-2</v>
      </c>
      <c r="AR9">
        <v>3.6583340815855098E-2</v>
      </c>
      <c r="AS9">
        <v>1.99197056164809E-2</v>
      </c>
      <c r="AT9">
        <v>1.16156132777432E-2</v>
      </c>
      <c r="AU9">
        <v>7.00221150345164E-2</v>
      </c>
      <c r="AV9">
        <v>8.2466537994573107E-3</v>
      </c>
      <c r="AW9">
        <v>3.5831730626500899E-2</v>
      </c>
      <c r="AX9">
        <v>1.01032181701377E-2</v>
      </c>
      <c r="AY9">
        <v>3.7953163714976097E-2</v>
      </c>
      <c r="AZ9">
        <v>2.37881832443133E-2</v>
      </c>
      <c r="BA9">
        <v>1.8234581533446301E-2</v>
      </c>
      <c r="BB9">
        <v>1.2852016922747201E-2</v>
      </c>
      <c r="BC9">
        <v>1.9925336877706801E-2</v>
      </c>
      <c r="BD9">
        <v>6.6510437473052103E-2</v>
      </c>
      <c r="BE9">
        <v>1.7130141034806701E-2</v>
      </c>
      <c r="BF9">
        <v>3.7652903178779798E-2</v>
      </c>
      <c r="BG9">
        <v>1.6650870990139399E-2</v>
      </c>
      <c r="BH9">
        <v>3.4889662769449201E-2</v>
      </c>
      <c r="BI9">
        <v>2.6991515543847201E-2</v>
      </c>
      <c r="BJ9">
        <v>3.3434271317839902E-2</v>
      </c>
      <c r="BK9">
        <v>1.13139253137409E-2</v>
      </c>
      <c r="BL9">
        <v>2.3905389096156301E-2</v>
      </c>
      <c r="BM9">
        <v>7.2102124289441204E-3</v>
      </c>
      <c r="BN9">
        <v>2.26077297288724E-2</v>
      </c>
      <c r="BO9">
        <v>1.42224663580157E-2</v>
      </c>
      <c r="BP9">
        <v>3.0377394786690701E-2</v>
      </c>
      <c r="BQ9">
        <v>1.49920737815789E-2</v>
      </c>
      <c r="BR9">
        <v>2.5922190848327201E-2</v>
      </c>
      <c r="BS9">
        <v>2.5356750146744E-2</v>
      </c>
      <c r="BT9">
        <v>1.8897562591891001E-2</v>
      </c>
      <c r="BU9">
        <v>5.8353257188869898E-2</v>
      </c>
      <c r="BV9">
        <v>5.6249788369665397E-2</v>
      </c>
      <c r="BW9">
        <v>9.8706285863320604E-3</v>
      </c>
      <c r="BX9">
        <v>2.52924491609616E-2</v>
      </c>
      <c r="BY9">
        <v>3.9185657073885001E-2</v>
      </c>
      <c r="BZ9">
        <v>1.5366967429570499E-2</v>
      </c>
      <c r="CA9">
        <v>0.13540797997435999</v>
      </c>
      <c r="CB9">
        <v>1.7524645361164898E-2</v>
      </c>
      <c r="CC9">
        <v>1.6226424450448199E-2</v>
      </c>
      <c r="CD9">
        <v>1.7220259554530201E-2</v>
      </c>
      <c r="CE9">
        <v>3.5813302574907502E-2</v>
      </c>
      <c r="CF9">
        <v>1.7727524129193602E-2</v>
      </c>
      <c r="CG9">
        <v>2.54608606753833E-2</v>
      </c>
      <c r="CH9">
        <v>1.0262630247485201E-2</v>
      </c>
      <c r="CI9">
        <v>1.0204024827654E-2</v>
      </c>
      <c r="CJ9">
        <v>1.4833604362994499E-2</v>
      </c>
      <c r="CK9">
        <v>1.6395180656358001E-2</v>
      </c>
      <c r="CL9">
        <v>4.6340857414605002E-2</v>
      </c>
      <c r="CM9">
        <v>2.5614983806104101E-2</v>
      </c>
      <c r="CN9">
        <v>2.7394333959915199E-2</v>
      </c>
      <c r="CO9">
        <v>1.2658405838432399E-2</v>
      </c>
      <c r="CP9">
        <v>2.1938343608571002E-2</v>
      </c>
      <c r="CQ9">
        <v>3.5806095552033498E-2</v>
      </c>
      <c r="CR9">
        <v>2.2347537468585799E-2</v>
      </c>
      <c r="CS9">
        <v>7.2453882075882697E-3</v>
      </c>
      <c r="CT9">
        <v>2.8022453694276899E-2</v>
      </c>
      <c r="CU9">
        <v>3.1227657442459401E-2</v>
      </c>
      <c r="CV9">
        <v>1.468961898485E-2</v>
      </c>
      <c r="CW9">
        <v>3.01295881663502E-2</v>
      </c>
      <c r="CX9">
        <v>2.0646109908665802E-2</v>
      </c>
      <c r="CY9">
        <v>3.9574817940170398E-2</v>
      </c>
      <c r="CZ9">
        <v>5.44550622523753E-2</v>
      </c>
      <c r="DA9">
        <v>1.5967833272965901E-2</v>
      </c>
      <c r="DB9">
        <v>1.2174793599879E-2</v>
      </c>
      <c r="DC9">
        <v>1.83437516117399E-2</v>
      </c>
      <c r="DD9">
        <v>1.4954543802899499E-2</v>
      </c>
      <c r="DE9">
        <v>1.11106320919698E-2</v>
      </c>
      <c r="DF9">
        <v>2.0711199067549198E-2</v>
      </c>
      <c r="DG9">
        <v>6.7776122847954604E-3</v>
      </c>
      <c r="DH9">
        <v>7.5284961340475499E-3</v>
      </c>
      <c r="DI9">
        <v>5.2731551484586199E-2</v>
      </c>
      <c r="DJ9">
        <v>3.5032614699842902E-2</v>
      </c>
      <c r="DK9">
        <v>3.8976182433254299E-2</v>
      </c>
      <c r="DL9">
        <v>6.1338899394708699E-2</v>
      </c>
      <c r="DM9">
        <v>2.2990815321809299E-2</v>
      </c>
      <c r="DN9">
        <v>1.1573339382114601E-2</v>
      </c>
      <c r="DO9">
        <v>3.4768848916754802E-2</v>
      </c>
      <c r="DP9">
        <v>1.7590825514138E-2</v>
      </c>
      <c r="DQ9">
        <v>2.4063308306871301E-2</v>
      </c>
      <c r="DR9">
        <v>1.18701944369267E-2</v>
      </c>
      <c r="DS9">
        <v>2.5612342476464298E-2</v>
      </c>
      <c r="DT9">
        <v>8.2121030066719999E-3</v>
      </c>
      <c r="DU9">
        <v>2.5635674157576199E-2</v>
      </c>
      <c r="DV9">
        <v>3.6388689254992397E-2</v>
      </c>
      <c r="DW9">
        <v>2.6826212023963202E-2</v>
      </c>
      <c r="DX9">
        <v>3.1222086809037899E-2</v>
      </c>
      <c r="DY9">
        <v>9.3843365295301802E-3</v>
      </c>
      <c r="DZ9">
        <v>2.3014820854383E-2</v>
      </c>
      <c r="EA9">
        <v>2.9454214032252801E-2</v>
      </c>
      <c r="EB9">
        <v>2.9920663939185101E-2</v>
      </c>
      <c r="EC9">
        <v>5.74672781648893E-2</v>
      </c>
      <c r="ED9">
        <v>2.1565230046422801E-2</v>
      </c>
      <c r="EE9">
        <v>1.0167358556774199E-2</v>
      </c>
      <c r="EF9">
        <v>2.7808889097515499E-2</v>
      </c>
      <c r="EG9">
        <v>2.1458816363216102E-2</v>
      </c>
      <c r="EH9">
        <v>3.26619061264318E-2</v>
      </c>
      <c r="EI9">
        <v>8.9971815755290098E-3</v>
      </c>
      <c r="EJ9">
        <v>1.61277225174365E-2</v>
      </c>
      <c r="EK9">
        <v>1.65700711661412E-2</v>
      </c>
      <c r="EL9">
        <v>1.7572117283967102E-2</v>
      </c>
      <c r="EM9">
        <v>1.6893467494295399E-2</v>
      </c>
      <c r="EN9">
        <v>4.2812204474456397E-2</v>
      </c>
      <c r="EO9">
        <v>1.52945276425995E-2</v>
      </c>
      <c r="EP9">
        <v>1.8654448159397E-2</v>
      </c>
      <c r="EQ9">
        <v>4.6829506611476002E-2</v>
      </c>
      <c r="ER9">
        <v>4.4022751513391502E-2</v>
      </c>
      <c r="ES9">
        <v>1.7033749870415699E-2</v>
      </c>
      <c r="ET9">
        <v>2.7384616221723401E-2</v>
      </c>
      <c r="EU9">
        <v>1.1259309563329999E-2</v>
      </c>
      <c r="EV9">
        <v>9.4978746402009703E-3</v>
      </c>
      <c r="EW9">
        <v>1.47214322877624E-2</v>
      </c>
      <c r="EX9">
        <v>2.5046447697155499E-2</v>
      </c>
      <c r="EY9">
        <v>5.2076632353605601E-2</v>
      </c>
      <c r="EZ9">
        <v>2.4740791352962799E-2</v>
      </c>
      <c r="FA9">
        <v>3.57216776773841E-2</v>
      </c>
      <c r="FB9">
        <v>1.1119709616588E-2</v>
      </c>
      <c r="FC9">
        <v>1.2689616073651299E-2</v>
      </c>
      <c r="FD9">
        <v>1.8780865910336401E-2</v>
      </c>
      <c r="FE9">
        <v>2.45405665998479E-2</v>
      </c>
      <c r="FF9">
        <v>2.4007074131992101E-2</v>
      </c>
      <c r="FG9">
        <v>2.6068921991080001E-2</v>
      </c>
      <c r="FH9">
        <v>1.9836796606908701E-2</v>
      </c>
      <c r="FI9">
        <v>8.4337970180067504E-3</v>
      </c>
      <c r="FJ9">
        <v>2.3167024093563901E-2</v>
      </c>
      <c r="FK9">
        <v>2.12703880795925E-2</v>
      </c>
      <c r="FL9">
        <v>2.69173966175042E-2</v>
      </c>
      <c r="FM9">
        <v>3.1893793139115702E-2</v>
      </c>
      <c r="FN9">
        <v>2.4322008716953399E-2</v>
      </c>
      <c r="FO9">
        <v>4.1878961940100601E-2</v>
      </c>
      <c r="FP9">
        <v>2.83946265751885E-2</v>
      </c>
      <c r="FQ9">
        <v>6.7137301207557495E-2</v>
      </c>
      <c r="FR9">
        <v>3.5018063698126801E-2</v>
      </c>
      <c r="FS9">
        <v>1.1847388932098E-2</v>
      </c>
      <c r="FT9">
        <v>3.5078802451227402E-2</v>
      </c>
      <c r="FU9">
        <v>2.10728109782083E-2</v>
      </c>
      <c r="FV9">
        <v>2.6970580415368199E-2</v>
      </c>
      <c r="FW9">
        <v>2.8911784680857599E-2</v>
      </c>
      <c r="FX9">
        <v>3.4488406665821002E-2</v>
      </c>
      <c r="FY9">
        <v>1.6645536080910999E-2</v>
      </c>
      <c r="FZ9">
        <v>1.39178786023038E-2</v>
      </c>
      <c r="GA9">
        <v>3.7135304279186099E-2</v>
      </c>
      <c r="GB9">
        <v>6.7327226591925804E-2</v>
      </c>
      <c r="GC9">
        <v>3.4696691657763103E-2</v>
      </c>
      <c r="GD9">
        <v>2.3477262059751001E-2</v>
      </c>
      <c r="GE9">
        <v>3.4823191391021698E-2</v>
      </c>
      <c r="GF9">
        <v>3.06668709433363E-2</v>
      </c>
      <c r="GG9">
        <v>2.7693973820142499E-2</v>
      </c>
      <c r="GH9">
        <v>2.0830192348147501E-2</v>
      </c>
      <c r="GI9">
        <v>4.78369846022196E-2</v>
      </c>
      <c r="GJ9">
        <v>2.0823854391267101E-2</v>
      </c>
      <c r="GK9">
        <v>3.2327047512777402E-2</v>
      </c>
      <c r="GL9">
        <v>9.8109426439349102E-3</v>
      </c>
      <c r="GM9">
        <v>3.1860287252703803E-2</v>
      </c>
      <c r="GN9">
        <v>1.19636520037369E-2</v>
      </c>
      <c r="GO9">
        <v>6.1967599518642797E-3</v>
      </c>
      <c r="GP9">
        <v>1.92771309731859E-2</v>
      </c>
      <c r="GQ9">
        <v>4.1367460770778103E-2</v>
      </c>
      <c r="GR9">
        <v>4.7687854837875202E-2</v>
      </c>
      <c r="GS9">
        <v>1.3108329285727799E-2</v>
      </c>
      <c r="GT9">
        <v>2.5301321189178601E-2</v>
      </c>
    </row>
    <row r="10" spans="1:203">
      <c r="A10">
        <v>2</v>
      </c>
      <c r="B10">
        <v>4.52183783368975E-3</v>
      </c>
      <c r="C10">
        <v>7.8530378774830708E-3</v>
      </c>
      <c r="D10">
        <v>2.3200585610951799E-2</v>
      </c>
      <c r="E10">
        <v>3.7362996400799403E-2</v>
      </c>
      <c r="F10">
        <v>1.4437352525280899E-2</v>
      </c>
      <c r="G10">
        <v>1.21232106782062E-2</v>
      </c>
      <c r="H10">
        <v>1.48303627240517E-2</v>
      </c>
      <c r="I10">
        <v>1.0235831157641199E-2</v>
      </c>
      <c r="J10">
        <v>1.5487607187821301E-2</v>
      </c>
      <c r="K10">
        <v>2.337012720787E-2</v>
      </c>
      <c r="L10">
        <v>6.1115511064950201E-3</v>
      </c>
      <c r="M10">
        <v>9.8356957203036902E-3</v>
      </c>
      <c r="N10">
        <v>2.1412311578169901E-2</v>
      </c>
      <c r="O10">
        <v>8.2464837742231793E-3</v>
      </c>
      <c r="P10">
        <v>9.9707893706170499E-3</v>
      </c>
      <c r="Q10">
        <v>7.22983220386097E-3</v>
      </c>
      <c r="R10">
        <v>2.0455958520932301E-2</v>
      </c>
      <c r="S10">
        <v>1.8234766373915599E-2</v>
      </c>
      <c r="T10">
        <v>1.4029301967632701E-2</v>
      </c>
      <c r="U10">
        <v>2.1689592240062502E-2</v>
      </c>
      <c r="V10">
        <v>2.1485682998738199E-2</v>
      </c>
      <c r="W10">
        <v>9.9867910379884996E-3</v>
      </c>
      <c r="X10">
        <v>1.0119448148345001E-2</v>
      </c>
      <c r="Y10">
        <v>2.4881248407752299E-2</v>
      </c>
      <c r="Z10">
        <v>1.89304121677683E-2</v>
      </c>
      <c r="AA10">
        <v>2.2947770130516802E-2</v>
      </c>
      <c r="AB10">
        <v>1.6151321694962299E-2</v>
      </c>
      <c r="AC10">
        <v>8.9872557356454903E-3</v>
      </c>
      <c r="AD10">
        <v>7.2481469377319403E-3</v>
      </c>
      <c r="AE10">
        <v>2.36402056133952E-2</v>
      </c>
      <c r="AF10">
        <v>1.12331768205257E-2</v>
      </c>
      <c r="AG10">
        <v>9.1196580789947596E-3</v>
      </c>
      <c r="AH10">
        <v>1.8523956733670199E-2</v>
      </c>
      <c r="AI10">
        <v>3.4290771917873497E-2</v>
      </c>
      <c r="AJ10">
        <v>1.1106145592954499E-2</v>
      </c>
      <c r="AK10">
        <v>1.3113609975630301E-2</v>
      </c>
      <c r="AL10">
        <v>1.2774514646386599E-2</v>
      </c>
      <c r="AM10">
        <v>1.5505688308778401E-2</v>
      </c>
      <c r="AN10">
        <v>1.8472470435795901E-2</v>
      </c>
      <c r="AO10">
        <v>1.05133762995612E-2</v>
      </c>
      <c r="AP10">
        <v>6.2503532400613902E-3</v>
      </c>
      <c r="AQ10">
        <v>9.5957834951221795E-3</v>
      </c>
      <c r="AR10">
        <v>2.0416220392427398E-2</v>
      </c>
      <c r="AS10">
        <v>8.0151223021134102E-3</v>
      </c>
      <c r="AT10">
        <v>9.9505187781573894E-3</v>
      </c>
      <c r="AU10">
        <v>4.1799536784819798E-2</v>
      </c>
      <c r="AV10">
        <v>6.71195913087281E-3</v>
      </c>
      <c r="AW10">
        <v>2.38691615893914E-2</v>
      </c>
      <c r="AX10">
        <v>8.9109229944402003E-3</v>
      </c>
      <c r="AY10">
        <v>1.8666012573791399E-2</v>
      </c>
      <c r="AZ10">
        <v>1.7210954930168498E-2</v>
      </c>
      <c r="BA10">
        <v>1.10431353772219E-2</v>
      </c>
      <c r="BB10">
        <v>1.1908940321962399E-2</v>
      </c>
      <c r="BC10">
        <v>1.29260405789089E-2</v>
      </c>
      <c r="BD10">
        <v>4.00681354184588E-2</v>
      </c>
      <c r="BE10">
        <v>1.3106525236824301E-2</v>
      </c>
      <c r="BF10">
        <v>2.73564929839465E-2</v>
      </c>
      <c r="BG10">
        <v>1.13047808546547E-2</v>
      </c>
      <c r="BH10">
        <v>1.9515859372357901E-2</v>
      </c>
      <c r="BI10">
        <v>1.6020677310662701E-2</v>
      </c>
      <c r="BJ10">
        <v>2.2562234297512199E-2</v>
      </c>
      <c r="BK10">
        <v>6.4250948686601101E-3</v>
      </c>
      <c r="BL10">
        <v>1.44240248713798E-2</v>
      </c>
      <c r="BM10">
        <v>6.4869904572523902E-3</v>
      </c>
      <c r="BN10">
        <v>1.5229761792294899E-2</v>
      </c>
      <c r="BO10">
        <v>1.0206426994581699E-2</v>
      </c>
      <c r="BP10">
        <v>2.5118029275714101E-2</v>
      </c>
      <c r="BQ10">
        <v>1.3720700052974299E-2</v>
      </c>
      <c r="BR10">
        <v>1.8229874821367099E-2</v>
      </c>
      <c r="BS10">
        <v>1.5189088883364499E-2</v>
      </c>
      <c r="BT10">
        <v>1.22642117494649E-2</v>
      </c>
      <c r="BU10">
        <v>3.5544756723144E-2</v>
      </c>
      <c r="BV10">
        <v>3.1809182505492799E-2</v>
      </c>
      <c r="BW10">
        <v>6.2485715414654598E-3</v>
      </c>
      <c r="BX10">
        <v>1.7985497489987699E-2</v>
      </c>
      <c r="BY10">
        <v>2.3485072423533801E-2</v>
      </c>
      <c r="BZ10">
        <v>1.08406964454839E-2</v>
      </c>
      <c r="CA10">
        <v>7.3108183536749402E-2</v>
      </c>
      <c r="CB10">
        <v>1.3583625475181001E-2</v>
      </c>
      <c r="CC10">
        <v>1.2505603587688E-2</v>
      </c>
      <c r="CD10">
        <v>9.8955955280742892E-3</v>
      </c>
      <c r="CE10">
        <v>1.65912547178034E-2</v>
      </c>
      <c r="CF10">
        <v>1.6221691044823901E-2</v>
      </c>
      <c r="CG10">
        <v>2.1133736167394501E-2</v>
      </c>
      <c r="CH10">
        <v>7.1622839304362404E-3</v>
      </c>
      <c r="CI10">
        <v>5.0903826244659799E-3</v>
      </c>
      <c r="CJ10">
        <v>7.8324891047470303E-3</v>
      </c>
      <c r="CK10">
        <v>1.05809173418452E-2</v>
      </c>
      <c r="CL10">
        <v>3.8321866812765101E-2</v>
      </c>
      <c r="CM10">
        <v>1.3084699033686101E-2</v>
      </c>
      <c r="CN10">
        <v>2.3134828945648001E-2</v>
      </c>
      <c r="CO10">
        <v>7.3701788961638096E-3</v>
      </c>
      <c r="CP10">
        <v>1.5125605476522599E-2</v>
      </c>
      <c r="CQ10">
        <v>2.73207037963718E-2</v>
      </c>
      <c r="CR10">
        <v>8.6298942547552594E-3</v>
      </c>
      <c r="CS10">
        <v>5.4315405837666499E-3</v>
      </c>
      <c r="CT10">
        <v>1.7673202964404298E-2</v>
      </c>
      <c r="CU10">
        <v>2.1091640827787299E-2</v>
      </c>
      <c r="CV10">
        <v>1.15226679357604E-2</v>
      </c>
      <c r="CW10">
        <v>1.6815338948111699E-2</v>
      </c>
      <c r="CX10">
        <v>1.6758161148440399E-2</v>
      </c>
      <c r="CY10">
        <v>2.4566097020467099E-2</v>
      </c>
      <c r="CZ10">
        <v>3.3424773155254599E-2</v>
      </c>
      <c r="DA10">
        <v>9.6084007444270994E-3</v>
      </c>
      <c r="DB10">
        <v>9.3239559983806699E-3</v>
      </c>
      <c r="DC10">
        <v>1.21501933720776E-2</v>
      </c>
      <c r="DD10">
        <v>9.0275338071951899E-3</v>
      </c>
      <c r="DE10">
        <v>8.2791263823668408E-3</v>
      </c>
      <c r="DF10">
        <v>1.53544690338503E-2</v>
      </c>
      <c r="DG10">
        <v>6.12183807081628E-3</v>
      </c>
      <c r="DH10">
        <v>5.0484626537894203E-3</v>
      </c>
      <c r="DI10">
        <v>3.2516602751702602E-2</v>
      </c>
      <c r="DJ10">
        <v>1.9791059459100199E-2</v>
      </c>
      <c r="DK10">
        <v>2.7642301126637001E-2</v>
      </c>
      <c r="DL10">
        <v>3.3443255737980203E-2</v>
      </c>
      <c r="DM10">
        <v>1.22310137210014E-2</v>
      </c>
      <c r="DN10">
        <v>7.6915894499965396E-3</v>
      </c>
      <c r="DO10">
        <v>2.8990313056594101E-2</v>
      </c>
      <c r="DP10">
        <v>1.23664299616241E-2</v>
      </c>
      <c r="DQ10">
        <v>1.6646345308187101E-2</v>
      </c>
      <c r="DR10">
        <v>9.0053985221558996E-3</v>
      </c>
      <c r="DS10">
        <v>1.5953512827141001E-2</v>
      </c>
      <c r="DT10">
        <v>6.2342326181209599E-3</v>
      </c>
      <c r="DU10">
        <v>2.1893347524775401E-2</v>
      </c>
      <c r="DV10">
        <v>2.6012437969588E-2</v>
      </c>
      <c r="DW10">
        <v>1.42854372564785E-2</v>
      </c>
      <c r="DX10">
        <v>1.7282970168125199E-2</v>
      </c>
      <c r="DY10">
        <v>7.6794626565199102E-3</v>
      </c>
      <c r="DZ10">
        <v>1.71375775171995E-2</v>
      </c>
      <c r="EA10">
        <v>1.8793265756193001E-2</v>
      </c>
      <c r="EB10">
        <v>1.5769513283415498E-2</v>
      </c>
      <c r="EC10">
        <v>3.11348646720583E-2</v>
      </c>
      <c r="ED10">
        <v>1.5848334635058199E-2</v>
      </c>
      <c r="EE10">
        <v>7.0445376733395898E-3</v>
      </c>
      <c r="EF10">
        <v>2.00696830714777E-2</v>
      </c>
      <c r="EG10">
        <v>1.12050590821706E-2</v>
      </c>
      <c r="EH10">
        <v>1.3537675469604601E-2</v>
      </c>
      <c r="EI10">
        <v>7.5976833772997904E-3</v>
      </c>
      <c r="EJ10">
        <v>1.06870349673613E-2</v>
      </c>
      <c r="EK10">
        <v>1.35749936995585E-2</v>
      </c>
      <c r="EL10">
        <v>1.24259840332578E-2</v>
      </c>
      <c r="EM10">
        <v>1.0605117264448001E-2</v>
      </c>
      <c r="EN10">
        <v>3.2892628214255898E-2</v>
      </c>
      <c r="EO10">
        <v>9.0264669042111004E-3</v>
      </c>
      <c r="EP10">
        <v>1.03910301592738E-2</v>
      </c>
      <c r="EQ10">
        <v>2.2933097936910101E-2</v>
      </c>
      <c r="ER10">
        <v>2.9162968595887399E-2</v>
      </c>
      <c r="ES10">
        <v>1.0110963234969499E-2</v>
      </c>
      <c r="ET10">
        <v>1.7054680917267501E-2</v>
      </c>
      <c r="EU10">
        <v>1.00076626193279E-2</v>
      </c>
      <c r="EV10">
        <v>9.3601133778421601E-3</v>
      </c>
      <c r="EW10">
        <v>7.8473583359047906E-3</v>
      </c>
      <c r="EX10">
        <v>9.6413934842103696E-3</v>
      </c>
      <c r="EY10">
        <v>2.86119117428963E-2</v>
      </c>
      <c r="EZ10">
        <v>1.5101049018479499E-2</v>
      </c>
      <c r="FA10">
        <v>2.4371369969441999E-2</v>
      </c>
      <c r="FB10">
        <v>7.9435995119895002E-3</v>
      </c>
      <c r="FC10">
        <v>1.03989898434938E-2</v>
      </c>
      <c r="FD10">
        <v>1.2930660670795799E-2</v>
      </c>
      <c r="FE10">
        <v>2.0081370509937801E-2</v>
      </c>
      <c r="FF10">
        <v>1.6174877219106699E-2</v>
      </c>
      <c r="FG10">
        <v>2.3246652714830399E-2</v>
      </c>
      <c r="FH10">
        <v>9.8950060993183708E-3</v>
      </c>
      <c r="FI10">
        <v>8.1031937856258507E-3</v>
      </c>
      <c r="FJ10">
        <v>1.65207971317749E-2</v>
      </c>
      <c r="FK10">
        <v>1.4984167491563199E-2</v>
      </c>
      <c r="FL10">
        <v>1.9204718713945901E-2</v>
      </c>
      <c r="FM10">
        <v>1.98740313043178E-2</v>
      </c>
      <c r="FN10">
        <v>2.15694488830247E-2</v>
      </c>
      <c r="FO10">
        <v>3.2417841710132199E-2</v>
      </c>
      <c r="FP10">
        <v>1.9530395194573801E-2</v>
      </c>
      <c r="FQ10">
        <v>2.6751130647004601E-2</v>
      </c>
      <c r="FR10">
        <v>2.20868191168547E-2</v>
      </c>
      <c r="FS10">
        <v>8.1993576624526492E-3</v>
      </c>
      <c r="FT10">
        <v>1.8723769811426198E-2</v>
      </c>
      <c r="FU10">
        <v>1.08883783526568E-2</v>
      </c>
      <c r="FV10">
        <v>1.6054265660217001E-2</v>
      </c>
      <c r="FW10">
        <v>2.09441916350444E-2</v>
      </c>
      <c r="FX10">
        <v>2.15944461215942E-2</v>
      </c>
      <c r="FY10">
        <v>1.23861267089305E-2</v>
      </c>
      <c r="FZ10">
        <v>9.6833187129419691E-3</v>
      </c>
      <c r="GA10">
        <v>2.4691769736546899E-2</v>
      </c>
      <c r="GB10">
        <v>4.5233611497550001E-2</v>
      </c>
      <c r="GC10">
        <v>2.61876294734616E-2</v>
      </c>
      <c r="GD10">
        <v>1.9476691235381399E-2</v>
      </c>
      <c r="GE10">
        <v>2.5431563132292501E-2</v>
      </c>
      <c r="GF10">
        <v>2.7173473858465101E-2</v>
      </c>
      <c r="GG10">
        <v>1.6413850215656001E-2</v>
      </c>
      <c r="GH10">
        <v>1.6476354977600801E-2</v>
      </c>
      <c r="GI10">
        <v>3.04862074932153E-2</v>
      </c>
      <c r="GJ10">
        <v>7.1691785999227703E-3</v>
      </c>
      <c r="GK10">
        <v>2.13450481312264E-2</v>
      </c>
      <c r="GL10">
        <v>7.8320491640827394E-3</v>
      </c>
      <c r="GM10">
        <v>1.9446036414013799E-2</v>
      </c>
      <c r="GN10">
        <v>9.2226481780627104E-3</v>
      </c>
      <c r="GO10">
        <v>4.6538690324048598E-3</v>
      </c>
      <c r="GP10">
        <v>1.64758949400266E-2</v>
      </c>
      <c r="GQ10">
        <v>3.0946073345005501E-2</v>
      </c>
      <c r="GR10">
        <v>3.4838266569573798E-2</v>
      </c>
      <c r="GS10">
        <v>1.05801590507105E-2</v>
      </c>
      <c r="GT10">
        <v>1.3842520739599601E-2</v>
      </c>
    </row>
    <row r="11" spans="1:203">
      <c r="A11">
        <v>3</v>
      </c>
      <c r="B11">
        <v>3.9162801622953398E-3</v>
      </c>
      <c r="C11">
        <v>7.0330753754685501E-3</v>
      </c>
      <c r="D11">
        <v>1.80205183768605E-2</v>
      </c>
      <c r="E11">
        <v>3.3117353252144002E-2</v>
      </c>
      <c r="F11">
        <v>8.4292867449622996E-3</v>
      </c>
      <c r="G11">
        <v>7.8649229334977408E-3</v>
      </c>
      <c r="H11">
        <v>1.2007597703729901E-2</v>
      </c>
      <c r="I11">
        <v>6.2488037909416601E-3</v>
      </c>
      <c r="J11">
        <v>6.7283237779713701E-3</v>
      </c>
      <c r="K11">
        <v>1.57886457920118E-2</v>
      </c>
      <c r="L11">
        <v>3.55968773181083E-3</v>
      </c>
      <c r="M11">
        <v>9.6735966461395807E-3</v>
      </c>
      <c r="N11">
        <v>1.5326336291449701E-2</v>
      </c>
      <c r="O11">
        <v>7.5863818848133299E-3</v>
      </c>
      <c r="P11">
        <v>8.2812888778623795E-3</v>
      </c>
      <c r="Q11">
        <v>5.6521330395726604E-3</v>
      </c>
      <c r="R11">
        <v>1.7185394750862899E-2</v>
      </c>
      <c r="S11">
        <v>7.9024754705761899E-3</v>
      </c>
      <c r="T11">
        <v>1.2149317048156799E-2</v>
      </c>
      <c r="U11">
        <v>1.42654872453094E-2</v>
      </c>
      <c r="V11">
        <v>1.57433197848715E-2</v>
      </c>
      <c r="W11">
        <v>8.0591561010029903E-3</v>
      </c>
      <c r="X11">
        <v>7.9992423366271204E-3</v>
      </c>
      <c r="Y11">
        <v>1.83376922444775E-2</v>
      </c>
      <c r="Z11">
        <v>1.03473248408553E-2</v>
      </c>
      <c r="AA11">
        <v>2.0882739958845001E-2</v>
      </c>
      <c r="AB11">
        <v>1.5360530742494501E-2</v>
      </c>
      <c r="AC11">
        <v>7.4394138680676401E-3</v>
      </c>
      <c r="AD11">
        <v>6.5557837063554098E-3</v>
      </c>
      <c r="AE11">
        <v>1.4089638571779001E-2</v>
      </c>
      <c r="AF11">
        <v>1.1190780205850501E-2</v>
      </c>
      <c r="AG11">
        <v>7.6853324805293902E-3</v>
      </c>
      <c r="AH11">
        <v>1.0774889710171201E-2</v>
      </c>
      <c r="AI11">
        <v>2.6168435602975701E-2</v>
      </c>
      <c r="AJ11">
        <v>9.4403865087299404E-3</v>
      </c>
      <c r="AK11">
        <v>1.2473597906470801E-2</v>
      </c>
      <c r="AL11">
        <v>1.15568983367355E-2</v>
      </c>
      <c r="AM11">
        <v>1.4439602033137801E-2</v>
      </c>
      <c r="AN11">
        <v>1.21760199496344E-2</v>
      </c>
      <c r="AO11">
        <v>9.5239939490430903E-3</v>
      </c>
      <c r="AP11">
        <v>6.1343942858207703E-3</v>
      </c>
      <c r="AQ11">
        <v>8.3970743770637908E-3</v>
      </c>
      <c r="AR11">
        <v>1.1534197374392201E-2</v>
      </c>
      <c r="AS11">
        <v>5.7473051890642697E-3</v>
      </c>
      <c r="AT11">
        <v>8.2798109709361894E-3</v>
      </c>
      <c r="AU11">
        <v>2.4521820714707598E-2</v>
      </c>
      <c r="AV11">
        <v>6.4628606339750096E-3</v>
      </c>
      <c r="AW11">
        <v>1.80413048326253E-2</v>
      </c>
      <c r="AX11">
        <v>6.6313626669040901E-3</v>
      </c>
      <c r="AY11">
        <v>9.6435942872636401E-3</v>
      </c>
      <c r="AZ11">
        <v>1.2399858920792E-2</v>
      </c>
      <c r="BA11">
        <v>6.9644790237476904E-3</v>
      </c>
      <c r="BB11">
        <v>1.14458821935458E-2</v>
      </c>
      <c r="BC11">
        <v>9.1373367268682698E-3</v>
      </c>
      <c r="BD11">
        <v>2.2761836377231299E-2</v>
      </c>
      <c r="BE11">
        <v>1.02872458149528E-2</v>
      </c>
      <c r="BF11">
        <v>1.8968559727304501E-2</v>
      </c>
      <c r="BG11">
        <v>7.9849447436730007E-3</v>
      </c>
      <c r="BH11">
        <v>1.85597343809463E-2</v>
      </c>
      <c r="BI11">
        <v>1.10287025519383E-2</v>
      </c>
      <c r="BJ11">
        <v>1.5888761567301998E-2</v>
      </c>
      <c r="BK11">
        <v>4.8438535521335901E-3</v>
      </c>
      <c r="BL11">
        <v>9.3200520437983804E-3</v>
      </c>
      <c r="BM11">
        <v>5.3683523288537201E-3</v>
      </c>
      <c r="BN11">
        <v>9.9353262314052504E-3</v>
      </c>
      <c r="BO11">
        <v>8.4608918754722796E-3</v>
      </c>
      <c r="BP11">
        <v>1.98803192309241E-2</v>
      </c>
      <c r="BQ11">
        <v>1.26693648333533E-2</v>
      </c>
      <c r="BR11">
        <v>1.3010929649086501E-2</v>
      </c>
      <c r="BS11">
        <v>1.16544528442518E-2</v>
      </c>
      <c r="BT11">
        <v>7.6780648837786103E-3</v>
      </c>
      <c r="BU11">
        <v>2.94912726993861E-2</v>
      </c>
      <c r="BV11">
        <v>1.2517965786199599E-2</v>
      </c>
      <c r="BW11">
        <v>5.7337827824236604E-3</v>
      </c>
      <c r="BX11">
        <v>1.3674543149780101E-2</v>
      </c>
      <c r="BY11">
        <v>1.41011923614174E-2</v>
      </c>
      <c r="BZ11">
        <v>9.2649092998481498E-3</v>
      </c>
      <c r="CA11">
        <v>5.1326266003311603E-2</v>
      </c>
      <c r="CB11">
        <v>1.2141937078988699E-2</v>
      </c>
      <c r="CC11">
        <v>9.93713106697631E-3</v>
      </c>
      <c r="CD11">
        <v>6.4932842149828598E-3</v>
      </c>
      <c r="CE11">
        <v>8.1118880496554094E-3</v>
      </c>
      <c r="CF11">
        <v>1.53564035124104E-2</v>
      </c>
      <c r="CG11">
        <v>1.55874828947998E-2</v>
      </c>
      <c r="CH11">
        <v>6.0011519316909897E-3</v>
      </c>
      <c r="CI11">
        <v>4.4218913193377297E-3</v>
      </c>
      <c r="CJ11">
        <v>4.1499803100545803E-3</v>
      </c>
      <c r="CK11">
        <v>8.3757318562548803E-3</v>
      </c>
      <c r="CL11">
        <v>2.79447830472856E-2</v>
      </c>
      <c r="CM11">
        <v>6.1006284954997101E-3</v>
      </c>
      <c r="CN11">
        <v>1.9129332406183901E-2</v>
      </c>
      <c r="CO11">
        <v>4.3275645364356701E-3</v>
      </c>
      <c r="CP11">
        <v>1.03042875056763E-2</v>
      </c>
      <c r="CQ11">
        <v>2.1679549763540602E-2</v>
      </c>
      <c r="CR11">
        <v>5.7951211440438301E-3</v>
      </c>
      <c r="CS11">
        <v>4.4212679129357604E-3</v>
      </c>
      <c r="CT11">
        <v>1.5300989412576901E-2</v>
      </c>
      <c r="CU11">
        <v>1.29395576130699E-2</v>
      </c>
      <c r="CV11">
        <v>8.4731269426425899E-3</v>
      </c>
      <c r="CW11">
        <v>1.3325527840588399E-2</v>
      </c>
      <c r="CX11">
        <v>1.3007255796793399E-2</v>
      </c>
      <c r="CY11">
        <v>1.8716232017080101E-2</v>
      </c>
      <c r="CZ11">
        <v>2.82410539187339E-2</v>
      </c>
      <c r="DA11">
        <v>7.4361143208633504E-3</v>
      </c>
      <c r="DB11">
        <v>7.7770948088978498E-3</v>
      </c>
      <c r="DC11">
        <v>7.1407190975721598E-3</v>
      </c>
      <c r="DD11">
        <v>5.8007215188842004E-3</v>
      </c>
      <c r="DE11">
        <v>6.3983103310961704E-3</v>
      </c>
      <c r="DF11">
        <v>8.1875951358112396E-3</v>
      </c>
      <c r="DG11">
        <v>5.8928710851755498E-3</v>
      </c>
      <c r="DH11">
        <v>4.1786828814946997E-3</v>
      </c>
      <c r="DI11">
        <v>1.8390851888106501E-2</v>
      </c>
      <c r="DJ11">
        <v>1.6570635200343801E-2</v>
      </c>
      <c r="DK11">
        <v>2.0872552870371E-2</v>
      </c>
      <c r="DL11">
        <v>1.6877714264500802E-2</v>
      </c>
      <c r="DM11">
        <v>1.0011376575938201E-2</v>
      </c>
      <c r="DN11">
        <v>7.0713068682228099E-3</v>
      </c>
      <c r="DO11">
        <v>2.5845917861488699E-2</v>
      </c>
      <c r="DP11">
        <v>9.4916759714033603E-3</v>
      </c>
      <c r="DQ11">
        <v>1.3343839765644801E-2</v>
      </c>
      <c r="DR11">
        <v>7.1271757324782997E-3</v>
      </c>
      <c r="DS11">
        <v>1.05128569740295E-2</v>
      </c>
      <c r="DT11">
        <v>5.9098758818987599E-3</v>
      </c>
      <c r="DU11">
        <v>2.0766050847726002E-2</v>
      </c>
      <c r="DV11">
        <v>1.77791150668512E-2</v>
      </c>
      <c r="DW11">
        <v>1.12339882212218E-2</v>
      </c>
      <c r="DX11">
        <v>1.06609194693521E-2</v>
      </c>
      <c r="DY11">
        <v>7.2467809855513198E-3</v>
      </c>
      <c r="DZ11">
        <v>1.29555269720563E-2</v>
      </c>
      <c r="EA11">
        <v>9.7697454069399694E-3</v>
      </c>
      <c r="EB11">
        <v>1.33853165836323E-2</v>
      </c>
      <c r="EC11">
        <v>1.5784344664751499E-2</v>
      </c>
      <c r="ED11">
        <v>1.11566171537755E-2</v>
      </c>
      <c r="EE11">
        <v>5.6303889157441602E-3</v>
      </c>
      <c r="EF11">
        <v>1.5882266489384299E-2</v>
      </c>
      <c r="EG11">
        <v>7.6237324420684498E-3</v>
      </c>
      <c r="EH11">
        <v>9.71435917024383E-3</v>
      </c>
      <c r="EI11">
        <v>6.34290178673201E-3</v>
      </c>
      <c r="EJ11">
        <v>9.69969212095711E-3</v>
      </c>
      <c r="EK11">
        <v>1.10109162195827E-2</v>
      </c>
      <c r="EL11">
        <v>1.0484643743777101E-2</v>
      </c>
      <c r="EM11">
        <v>9.0481671758958597E-3</v>
      </c>
      <c r="EN11">
        <v>2.4690566132323798E-2</v>
      </c>
      <c r="EO11">
        <v>7.3886555649251302E-3</v>
      </c>
      <c r="EP11">
        <v>8.1659710700649896E-3</v>
      </c>
      <c r="EQ11">
        <v>1.0601055266175099E-2</v>
      </c>
      <c r="ER11">
        <v>2.2729904228066401E-2</v>
      </c>
      <c r="ES11">
        <v>7.9778683304320194E-3</v>
      </c>
      <c r="ET11">
        <v>1.4708605700177299E-2</v>
      </c>
      <c r="EU11">
        <v>8.8637134416053396E-3</v>
      </c>
      <c r="EW11">
        <v>5.4466886275188102E-3</v>
      </c>
      <c r="EX11">
        <v>5.9449308238960098E-3</v>
      </c>
      <c r="EY11">
        <v>1.25634410214359E-2</v>
      </c>
      <c r="EZ11">
        <v>7.4826847847589599E-3</v>
      </c>
      <c r="FA11">
        <v>2.21882639024698E-2</v>
      </c>
      <c r="FB11">
        <v>5.9213779577051203E-3</v>
      </c>
      <c r="FC11">
        <v>6.4818228786314002E-3</v>
      </c>
      <c r="FD11">
        <v>1.2582404044556799E-2</v>
      </c>
      <c r="FE11">
        <v>1.7992737835516401E-2</v>
      </c>
      <c r="FF11">
        <v>1.09996856766657E-2</v>
      </c>
      <c r="FG11">
        <v>2.12034910237822E-2</v>
      </c>
      <c r="FH11">
        <v>8.6473305426275401E-3</v>
      </c>
      <c r="FI11">
        <v>7.91069800853373E-3</v>
      </c>
      <c r="FJ11">
        <v>1.13238709256238E-2</v>
      </c>
      <c r="FK11">
        <v>1.08304066428893E-2</v>
      </c>
      <c r="FL11">
        <v>1.26077760607294E-2</v>
      </c>
      <c r="FM11">
        <v>1.02962776197278E-2</v>
      </c>
      <c r="FN11">
        <v>1.33762973533699E-2</v>
      </c>
      <c r="FO11">
        <v>2.3362418216288799E-2</v>
      </c>
      <c r="FP11">
        <v>1.47274448482505E-2</v>
      </c>
      <c r="FQ11">
        <v>1.9784893135113599E-2</v>
      </c>
      <c r="FR11">
        <v>1.28948016863777E-2</v>
      </c>
      <c r="FS11">
        <v>7.1865520081807197E-3</v>
      </c>
      <c r="FT11">
        <v>9.8292637306547706E-3</v>
      </c>
      <c r="FU11">
        <v>5.8107227581940197E-3</v>
      </c>
      <c r="FV11">
        <v>1.1082089971210801E-2</v>
      </c>
      <c r="FW11">
        <v>1.62078039785769E-2</v>
      </c>
      <c r="FX11">
        <v>1.30233217680275E-2</v>
      </c>
      <c r="FY11">
        <v>1.16573797853837E-2</v>
      </c>
      <c r="FZ11">
        <v>7.2317756885219896E-3</v>
      </c>
      <c r="GA11">
        <v>2.04330689227494E-2</v>
      </c>
      <c r="GB11">
        <v>3.09252587228276E-2</v>
      </c>
      <c r="GC11">
        <v>1.8720772863898099E-2</v>
      </c>
      <c r="GD11">
        <v>1.6393436291568201E-2</v>
      </c>
      <c r="GE11">
        <v>2.0291354858812099E-2</v>
      </c>
      <c r="GF11">
        <v>2.4319097796785899E-2</v>
      </c>
      <c r="GG11">
        <v>8.3319792085283402E-3</v>
      </c>
      <c r="GH11">
        <v>1.44617428575164E-2</v>
      </c>
      <c r="GI11">
        <v>1.90902192076743E-2</v>
      </c>
      <c r="GJ11">
        <v>6.2728791594576097E-3</v>
      </c>
      <c r="GK11">
        <v>1.7551810263721698E-2</v>
      </c>
      <c r="GL11">
        <v>6.9350840357061396E-3</v>
      </c>
      <c r="GM11">
        <v>1.55912576929166E-2</v>
      </c>
      <c r="GN11">
        <v>7.8317677404166706E-3</v>
      </c>
      <c r="GO11">
        <v>3.77348332769851E-3</v>
      </c>
      <c r="GP11">
        <v>1.4126887805807099E-2</v>
      </c>
      <c r="GQ11">
        <v>2.4539352939978901E-2</v>
      </c>
      <c r="GR11">
        <v>2.0470454141049699E-2</v>
      </c>
      <c r="GS11">
        <v>9.6901853361146695E-3</v>
      </c>
      <c r="GT11">
        <v>7.17861254735392E-3</v>
      </c>
    </row>
    <row r="12" spans="1:203">
      <c r="A12">
        <v>4</v>
      </c>
      <c r="B12">
        <v>3.7120705126030499E-3</v>
      </c>
      <c r="C12">
        <v>6.8368293251570801E-3</v>
      </c>
      <c r="D12">
        <v>1.3483428755690601E-2</v>
      </c>
      <c r="E12">
        <v>2.8560912247214399E-2</v>
      </c>
      <c r="F12">
        <v>6.5978235318798796E-3</v>
      </c>
      <c r="G12">
        <v>7.12362441762466E-3</v>
      </c>
      <c r="H12">
        <v>9.7510014638448796E-3</v>
      </c>
      <c r="I12">
        <v>4.8181731653191102E-3</v>
      </c>
      <c r="J12">
        <v>6.4157174395094397E-3</v>
      </c>
      <c r="K12">
        <v>1.2008004337729E-2</v>
      </c>
      <c r="L12">
        <v>3.39577992212664E-3</v>
      </c>
      <c r="M12">
        <v>8.1690938253881108E-3</v>
      </c>
      <c r="N12">
        <v>1.1452051673263901E-2</v>
      </c>
      <c r="O12">
        <v>6.8738685028782902E-3</v>
      </c>
      <c r="P12">
        <v>6.66646696174768E-3</v>
      </c>
      <c r="Q12">
        <v>4.7441376312742601E-3</v>
      </c>
      <c r="R12">
        <v>1.21192180108847E-2</v>
      </c>
      <c r="S12">
        <v>5.0195800836945904E-3</v>
      </c>
      <c r="T12">
        <v>1.01627702210417E-2</v>
      </c>
      <c r="U12">
        <v>1.07566257219342E-2</v>
      </c>
      <c r="V12">
        <v>1.11137558713626E-2</v>
      </c>
      <c r="W12">
        <v>7.8854603302803104E-3</v>
      </c>
      <c r="X12">
        <v>6.2862226754779402E-3</v>
      </c>
      <c r="Y12">
        <v>1.37013569032762E-2</v>
      </c>
      <c r="Z12">
        <v>6.0653046776476998E-3</v>
      </c>
      <c r="AA12">
        <v>2.0055860622569099E-2</v>
      </c>
      <c r="AB12">
        <v>1.47374979064101E-2</v>
      </c>
      <c r="AC12">
        <v>6.0711784060091204E-3</v>
      </c>
      <c r="AD12">
        <v>5.7500759901044102E-3</v>
      </c>
      <c r="AE12">
        <v>9.5082914588515803E-3</v>
      </c>
      <c r="AF12">
        <v>1.1116090173147301E-2</v>
      </c>
      <c r="AG12">
        <v>6.8020252057129603E-3</v>
      </c>
      <c r="AH12">
        <v>8.2037060897481202E-3</v>
      </c>
      <c r="AI12">
        <v>2.3153772726462699E-2</v>
      </c>
      <c r="AJ12">
        <v>7.6526238604669398E-3</v>
      </c>
      <c r="AK12">
        <v>1.24645472416989E-2</v>
      </c>
      <c r="AL12">
        <v>1.0915769854060699E-2</v>
      </c>
      <c r="AM12">
        <v>1.39614563601496E-2</v>
      </c>
      <c r="AN12">
        <v>8.7127311582246396E-3</v>
      </c>
      <c r="AO12">
        <v>7.0836687267752402E-3</v>
      </c>
      <c r="AP12">
        <v>5.9937156881465503E-3</v>
      </c>
      <c r="AQ12">
        <v>7.37503761221145E-3</v>
      </c>
      <c r="AR12">
        <v>6.9278836994467203E-3</v>
      </c>
      <c r="AT12">
        <v>7.1417773136092698E-3</v>
      </c>
      <c r="AU12">
        <v>1.8083744912749999E-2</v>
      </c>
      <c r="AV12">
        <v>6.3572149958184198E-3</v>
      </c>
      <c r="AW12">
        <v>1.37146843804454E-2</v>
      </c>
      <c r="AX12">
        <v>5.72362422176694E-3</v>
      </c>
      <c r="AY12">
        <v>7.5151968486084596E-3</v>
      </c>
      <c r="AZ12">
        <v>8.8925119243619608E-3</v>
      </c>
      <c r="BA12">
        <v>5.6004525334929804E-3</v>
      </c>
      <c r="BB12">
        <v>1.00896923249379E-2</v>
      </c>
      <c r="BC12">
        <v>7.7005043074190298E-3</v>
      </c>
      <c r="BD12">
        <v>1.0994976850012699E-2</v>
      </c>
      <c r="BE12">
        <v>8.1732241053765996E-3</v>
      </c>
      <c r="BF12">
        <v>1.7245063152550401E-2</v>
      </c>
      <c r="BG12">
        <v>7.7778962270481497E-3</v>
      </c>
      <c r="BH12">
        <v>1.6691773175920601E-2</v>
      </c>
      <c r="BI12">
        <v>6.5208129062616499E-3</v>
      </c>
      <c r="BJ12">
        <v>1.07562063525386E-2</v>
      </c>
      <c r="BK12">
        <v>4.3913417125644198E-3</v>
      </c>
      <c r="BL12">
        <v>7.1905024735206303E-3</v>
      </c>
      <c r="BM12">
        <v>4.9971745704721097E-3</v>
      </c>
      <c r="BN12">
        <v>7.5703869453728999E-3</v>
      </c>
      <c r="BO12">
        <v>6.5933890613412201E-3</v>
      </c>
      <c r="BP12">
        <v>1.68405912078111E-2</v>
      </c>
      <c r="BQ12">
        <v>9.7869560450002599E-3</v>
      </c>
      <c r="BR12">
        <v>9.8687283942138892E-3</v>
      </c>
      <c r="BS12">
        <v>9.0017028594075402E-3</v>
      </c>
      <c r="BT12">
        <v>5.9497502327821097E-3</v>
      </c>
      <c r="BU12">
        <v>2.4746925179229801E-2</v>
      </c>
      <c r="BV12">
        <v>1.06150566161234E-2</v>
      </c>
      <c r="BW12">
        <v>5.1213622305274096E-3</v>
      </c>
      <c r="BX12">
        <v>1.1611085484419499E-2</v>
      </c>
      <c r="BY12">
        <v>7.31188265924372E-3</v>
      </c>
      <c r="BZ12">
        <v>7.5364136136357304E-3</v>
      </c>
      <c r="CA12">
        <v>4.3780915779001298E-2</v>
      </c>
      <c r="CB12">
        <v>1.0667541782800299E-2</v>
      </c>
      <c r="CC12">
        <v>8.2336964454554004E-3</v>
      </c>
      <c r="CD12">
        <v>6.3146993498108097E-3</v>
      </c>
      <c r="CE12">
        <v>6.0489834688599196E-3</v>
      </c>
      <c r="CF12">
        <v>1.46745068880732E-2</v>
      </c>
      <c r="CG12">
        <v>1.37307040401568E-2</v>
      </c>
      <c r="CH12">
        <v>5.9097885318366199E-3</v>
      </c>
      <c r="CI12">
        <v>3.9469670395781099E-3</v>
      </c>
      <c r="CJ12">
        <v>3.4773026429711202E-3</v>
      </c>
      <c r="CK12">
        <v>7.1721193713560104E-3</v>
      </c>
      <c r="CL12">
        <v>2.4886929117367802E-2</v>
      </c>
      <c r="CM12">
        <v>4.6047642726785298E-3</v>
      </c>
      <c r="CN12">
        <v>1.6284300622080399E-2</v>
      </c>
      <c r="CO12">
        <v>3.9099721569645597E-3</v>
      </c>
      <c r="CP12">
        <v>7.5314986869802003E-3</v>
      </c>
      <c r="CQ12">
        <v>1.8037529200523199E-2</v>
      </c>
      <c r="CR12">
        <v>3.8325223927346201E-3</v>
      </c>
      <c r="CS12">
        <v>3.5056481246943201E-3</v>
      </c>
      <c r="CT12">
        <v>1.42593776034935E-2</v>
      </c>
      <c r="CU12">
        <v>8.2787109218625896E-3</v>
      </c>
      <c r="CV12">
        <v>8.0757646762872008E-3</v>
      </c>
      <c r="CW12">
        <v>9.4088177658983706E-3</v>
      </c>
      <c r="CX12">
        <v>9.6820068802009294E-3</v>
      </c>
      <c r="CY12">
        <v>1.6342355087424699E-2</v>
      </c>
      <c r="CZ12">
        <v>2.5855598840199299E-2</v>
      </c>
      <c r="DA12">
        <v>6.2765598748339597E-3</v>
      </c>
      <c r="DB12">
        <v>6.99226090267687E-3</v>
      </c>
      <c r="DC12">
        <v>5.8323146016487004E-3</v>
      </c>
      <c r="DD12">
        <v>5.7848618954252796E-3</v>
      </c>
      <c r="DE12">
        <v>5.34066701054349E-3</v>
      </c>
      <c r="DF12">
        <v>6.5366905030094296E-3</v>
      </c>
      <c r="DG12">
        <v>5.3162707047080104E-3</v>
      </c>
      <c r="DH12">
        <v>3.7269637609271501E-3</v>
      </c>
      <c r="DI12">
        <v>9.0945434387155692E-3</v>
      </c>
      <c r="DJ12">
        <v>1.53224497458447E-2</v>
      </c>
      <c r="DK12">
        <v>1.8610319774138299E-2</v>
      </c>
      <c r="DL12">
        <v>1.1198101583660299E-2</v>
      </c>
      <c r="DM12">
        <v>7.1983298213546196E-3</v>
      </c>
      <c r="DN12">
        <v>6.3657633004871499E-3</v>
      </c>
      <c r="DO12">
        <v>2.22536299673959E-2</v>
      </c>
      <c r="DP12">
        <v>7.9279112404199992E-3</v>
      </c>
      <c r="DQ12">
        <v>1.02392986536778E-2</v>
      </c>
      <c r="DR12">
        <v>6.2682413492576297E-3</v>
      </c>
      <c r="DS12">
        <v>9.4805113701737498E-3</v>
      </c>
      <c r="DT12">
        <v>5.8755606595585303E-3</v>
      </c>
      <c r="DU12">
        <v>1.9499738259535299E-2</v>
      </c>
      <c r="DV12">
        <v>1.15933411295388E-2</v>
      </c>
      <c r="DW12">
        <v>7.9922994537401908E-3</v>
      </c>
      <c r="DX12">
        <v>6.3931903061134401E-3</v>
      </c>
      <c r="DY12">
        <v>7.1085993695100104E-3</v>
      </c>
      <c r="DZ12">
        <v>9.0846343871980595E-3</v>
      </c>
      <c r="EA12">
        <v>7.6371311508042902E-3</v>
      </c>
      <c r="EB12">
        <v>1.11025384237284E-2</v>
      </c>
      <c r="EC12">
        <v>1.0934608028391701E-2</v>
      </c>
      <c r="ED12">
        <v>8.9671630568567105E-3</v>
      </c>
      <c r="EE12">
        <v>4.8266698056536597E-3</v>
      </c>
      <c r="EF12">
        <v>1.0539307444874401E-2</v>
      </c>
      <c r="EG12">
        <v>6.1833845010724302E-3</v>
      </c>
      <c r="EH12">
        <v>6.7989822322752696E-3</v>
      </c>
      <c r="EI12">
        <v>5.3791837582799198E-3</v>
      </c>
      <c r="EJ12">
        <v>8.4981372183475408E-3</v>
      </c>
      <c r="EK12">
        <v>7.90100274142372E-3</v>
      </c>
      <c r="EL12">
        <v>9.7262918953435595E-3</v>
      </c>
      <c r="EM12">
        <v>6.9408741430290804E-3</v>
      </c>
      <c r="EN12">
        <v>1.8083706094490899E-2</v>
      </c>
      <c r="EO12">
        <v>6.2809641533849297E-3</v>
      </c>
      <c r="EP12">
        <v>6.9758151509504204E-3</v>
      </c>
      <c r="EQ12">
        <v>1.02664430396912E-2</v>
      </c>
      <c r="ER12">
        <v>1.94828389886612E-2</v>
      </c>
      <c r="ES12">
        <v>7.9571364071082794E-3</v>
      </c>
      <c r="ET12">
        <v>1.27461028780456E-2</v>
      </c>
      <c r="EU12">
        <v>8.0274448883869108E-3</v>
      </c>
      <c r="EW12">
        <v>4.7680196237079898E-3</v>
      </c>
      <c r="EX12">
        <v>4.0083756803048097E-3</v>
      </c>
      <c r="EY12">
        <v>9.5416096004160306E-3</v>
      </c>
      <c r="EZ12">
        <v>6.1657217783650598E-3</v>
      </c>
      <c r="FA12">
        <v>2.0501018517803601E-2</v>
      </c>
      <c r="FB12">
        <v>5.5647652025312697E-3</v>
      </c>
      <c r="FC12">
        <v>4.79524535512305E-3</v>
      </c>
      <c r="FD12">
        <v>1.17162495787809E-2</v>
      </c>
      <c r="FE12">
        <v>1.5342045838346301E-2</v>
      </c>
      <c r="FF12">
        <v>8.24093859143896E-3</v>
      </c>
      <c r="FG12">
        <v>1.7786061192428201E-2</v>
      </c>
      <c r="FH12">
        <v>8.31196952332117E-3</v>
      </c>
      <c r="FI12">
        <v>7.2582637067527198E-3</v>
      </c>
      <c r="FJ12">
        <v>7.1539204113839697E-3</v>
      </c>
      <c r="FK12">
        <v>7.2082060085207596E-3</v>
      </c>
      <c r="FL12">
        <v>9.3287114681758591E-3</v>
      </c>
      <c r="FM12">
        <v>7.9828851819813609E-3</v>
      </c>
      <c r="FN12">
        <v>8.8775877427896607E-3</v>
      </c>
      <c r="FO12">
        <v>1.7951617949753099E-2</v>
      </c>
      <c r="FP12">
        <v>1.18149652767022E-2</v>
      </c>
      <c r="FQ12">
        <v>1.5643784661271101E-2</v>
      </c>
      <c r="FR12">
        <v>8.4082317781860906E-3</v>
      </c>
      <c r="FS12">
        <v>6.3094409667465001E-3</v>
      </c>
      <c r="FT12">
        <v>5.7508611209514402E-3</v>
      </c>
      <c r="FU12">
        <v>4.6279952841205398E-3</v>
      </c>
      <c r="FV12">
        <v>9.1478255198470994E-3</v>
      </c>
      <c r="FW12">
        <v>1.40519287646456E-2</v>
      </c>
      <c r="FX12">
        <v>9.2606589980810203E-3</v>
      </c>
      <c r="FY12">
        <v>1.0359829147569199E-2</v>
      </c>
      <c r="FZ12">
        <v>6.5433540155531598E-3</v>
      </c>
      <c r="GA12">
        <v>1.41742447280012E-2</v>
      </c>
      <c r="GB12">
        <v>1.9118598905508499E-2</v>
      </c>
      <c r="GC12">
        <v>1.6631844312722001E-2</v>
      </c>
      <c r="GD12">
        <v>1.4817788549693499E-2</v>
      </c>
      <c r="GE12">
        <v>1.7128881050716801E-2</v>
      </c>
      <c r="GF12">
        <v>2.4300980353051799E-2</v>
      </c>
      <c r="GG12">
        <v>5.9291398876201197E-3</v>
      </c>
      <c r="GH12">
        <v>1.3136265437250501E-2</v>
      </c>
      <c r="GI12">
        <v>1.19042041610425E-2</v>
      </c>
      <c r="GJ12">
        <v>4.7667697356619798E-3</v>
      </c>
      <c r="GK12">
        <v>8.6232723693636902E-3</v>
      </c>
      <c r="GL12">
        <v>5.8635944303081404E-3</v>
      </c>
      <c r="GM12">
        <v>1.3123047152855701E-2</v>
      </c>
      <c r="GN12">
        <v>5.6167777341580303E-3</v>
      </c>
      <c r="GO12">
        <v>3.5905839958196399E-3</v>
      </c>
      <c r="GP12">
        <v>1.3267184876750099E-2</v>
      </c>
      <c r="GQ12">
        <v>1.85158683758695E-2</v>
      </c>
      <c r="GR12">
        <v>9.7500122440599794E-3</v>
      </c>
      <c r="GS12">
        <v>8.4899329081095393E-3</v>
      </c>
      <c r="GT12">
        <v>5.9469818262139398E-3</v>
      </c>
    </row>
    <row r="13" spans="1:203">
      <c r="A13">
        <v>5</v>
      </c>
      <c r="B13">
        <v>3.5119451344169401E-3</v>
      </c>
      <c r="C13">
        <v>6.5885036158105804E-3</v>
      </c>
      <c r="D13">
        <v>9.7684442168550194E-3</v>
      </c>
      <c r="E13">
        <v>2.3809365226418001E-2</v>
      </c>
      <c r="F13">
        <v>5.6834556382595203E-3</v>
      </c>
      <c r="G13">
        <v>6.2299130886006504E-3</v>
      </c>
      <c r="H13">
        <v>7.9030597023770893E-3</v>
      </c>
      <c r="I13">
        <v>4.1089474974723202E-3</v>
      </c>
      <c r="J13">
        <v>4.9401461047099996E-3</v>
      </c>
      <c r="K13">
        <v>7.7261998657283098E-3</v>
      </c>
      <c r="L13">
        <v>3.3592799660910801E-3</v>
      </c>
      <c r="M13">
        <v>8.1590191715119904E-3</v>
      </c>
      <c r="N13">
        <v>8.0544314866785906E-3</v>
      </c>
      <c r="O13">
        <v>6.1759088584122102E-3</v>
      </c>
      <c r="P13">
        <v>6.6038345059666898E-3</v>
      </c>
      <c r="Q13">
        <v>4.0047271445256202E-3</v>
      </c>
      <c r="R13">
        <v>7.9141841324100407E-3</v>
      </c>
      <c r="S13">
        <v>4.6261361997585503E-3</v>
      </c>
      <c r="T13">
        <v>9.0247360506881605E-3</v>
      </c>
      <c r="U13">
        <v>1.02329829515209E-2</v>
      </c>
      <c r="V13">
        <v>9.2737166861936206E-3</v>
      </c>
      <c r="W13">
        <v>7.8317660291837808E-3</v>
      </c>
      <c r="X13">
        <v>5.1252770151139597E-3</v>
      </c>
      <c r="Y13">
        <v>9.6753457360827799E-3</v>
      </c>
      <c r="Z13">
        <v>5.4493647041594798E-3</v>
      </c>
      <c r="AA13">
        <v>1.8599428607016799E-2</v>
      </c>
      <c r="AB13">
        <v>1.4561334031113E-2</v>
      </c>
      <c r="AC13">
        <v>5.4829087886521704E-3</v>
      </c>
      <c r="AD13">
        <v>5.64033775589186E-3</v>
      </c>
      <c r="AE13">
        <v>8.7620217365741594E-3</v>
      </c>
      <c r="AF13">
        <v>1.1042274745743499E-2</v>
      </c>
      <c r="AG13">
        <v>5.9263644623489004E-3</v>
      </c>
      <c r="AH13">
        <v>7.7986870210517796E-3</v>
      </c>
      <c r="AI13">
        <v>2.28692046256611E-2</v>
      </c>
      <c r="AJ13">
        <v>6.0849809950064802E-3</v>
      </c>
      <c r="AL13">
        <v>5.69956459125847E-3</v>
      </c>
      <c r="AM13">
        <v>1.3553593798942699E-2</v>
      </c>
      <c r="AN13">
        <v>7.4143183531219401E-3</v>
      </c>
      <c r="AO13">
        <v>4.5749382361269303E-3</v>
      </c>
      <c r="AP13">
        <v>5.8956106501181502E-3</v>
      </c>
      <c r="AQ13">
        <v>6.3364076626049601E-3</v>
      </c>
      <c r="AR13">
        <v>5.0881554459851997E-3</v>
      </c>
      <c r="AT13">
        <v>6.1649228969102698E-3</v>
      </c>
      <c r="AU13">
        <v>1.41888457418375E-2</v>
      </c>
      <c r="AW13">
        <v>1.20395870233091E-2</v>
      </c>
      <c r="AX13">
        <v>5.2382710928609204E-3</v>
      </c>
      <c r="AY13">
        <v>5.9113249229769604E-3</v>
      </c>
      <c r="AZ13">
        <v>7.0343849004046704E-3</v>
      </c>
      <c r="BA13">
        <v>4.9759831530342699E-3</v>
      </c>
      <c r="BC13">
        <v>6.7381358151184702E-3</v>
      </c>
      <c r="BD13">
        <v>8.0209047996688595E-3</v>
      </c>
      <c r="BE13">
        <v>6.62101770311899E-3</v>
      </c>
      <c r="BF13">
        <v>1.6272322031302799E-2</v>
      </c>
      <c r="BG13">
        <v>7.6163857516328096E-3</v>
      </c>
      <c r="BH13">
        <v>1.6040523644177799E-2</v>
      </c>
      <c r="BI13">
        <v>6.3304940623266099E-3</v>
      </c>
      <c r="BJ13">
        <v>7.0276945017545998E-3</v>
      </c>
      <c r="BK13">
        <v>3.9933844082029601E-3</v>
      </c>
      <c r="BL13">
        <v>6.6840843300314699E-3</v>
      </c>
      <c r="BM13">
        <v>4.9124969302157904E-3</v>
      </c>
      <c r="BN13">
        <v>6.9537025606675002E-3</v>
      </c>
      <c r="BO13">
        <v>5.8941363438430004E-3</v>
      </c>
      <c r="BP13">
        <v>1.3943388734709201E-2</v>
      </c>
      <c r="BQ13">
        <v>9.3872090566438898E-3</v>
      </c>
      <c r="BR13">
        <v>9.4084445645721496E-3</v>
      </c>
      <c r="BS13">
        <v>8.2341837632266598E-3</v>
      </c>
      <c r="BT13">
        <v>4.7290732261721603E-3</v>
      </c>
      <c r="BU13">
        <v>1.98154769102785E-2</v>
      </c>
      <c r="BV13">
        <v>6.0286798416724196E-3</v>
      </c>
      <c r="BW13">
        <v>4.8154828162085602E-3</v>
      </c>
      <c r="BX13">
        <v>9.6007860972179108E-3</v>
      </c>
      <c r="BY13">
        <v>5.9240285601452796E-3</v>
      </c>
      <c r="BZ13">
        <v>5.9645842866644398E-3</v>
      </c>
      <c r="CA13">
        <v>3.8674341107132297E-2</v>
      </c>
      <c r="CB13">
        <v>8.8938134907960101E-3</v>
      </c>
      <c r="CC13">
        <v>6.6400590300066398E-3</v>
      </c>
      <c r="CD13">
        <v>6.2899146213616702E-3</v>
      </c>
      <c r="CE13">
        <v>5.8943434127519999E-3</v>
      </c>
      <c r="CF13">
        <v>1.41598752384983E-2</v>
      </c>
      <c r="CG13">
        <v>9.0762569289424399E-3</v>
      </c>
      <c r="CI13">
        <v>3.75691095401939E-3</v>
      </c>
      <c r="CJ13">
        <v>3.4649908127300198E-3</v>
      </c>
      <c r="CK13">
        <v>6.9952919193625503E-3</v>
      </c>
      <c r="CL13">
        <v>2.4404422796063498E-2</v>
      </c>
      <c r="CM13">
        <v>4.17134402296642E-3</v>
      </c>
      <c r="CN13">
        <v>1.3935112551675601E-2</v>
      </c>
      <c r="CP13">
        <v>6.7533753869834E-3</v>
      </c>
      <c r="CQ13">
        <v>1.49481883156075E-2</v>
      </c>
      <c r="CR13">
        <v>3.60486947875249E-3</v>
      </c>
      <c r="CS13">
        <v>3.4879002725874998E-3</v>
      </c>
      <c r="CT13">
        <v>1.36638616821193E-2</v>
      </c>
      <c r="CU13">
        <v>6.5011020958133997E-3</v>
      </c>
      <c r="CV13">
        <v>7.7531143525777701E-3</v>
      </c>
      <c r="CW13">
        <v>6.5326758855897204E-3</v>
      </c>
      <c r="CX13">
        <v>7.16636832684024E-3</v>
      </c>
      <c r="CY13">
        <v>1.3947167633797899E-2</v>
      </c>
      <c r="CZ13">
        <v>2.3259678167896501E-2</v>
      </c>
      <c r="DA13">
        <v>5.7161860871793304E-3</v>
      </c>
      <c r="DB13">
        <v>6.6224819170879598E-3</v>
      </c>
      <c r="DC13">
        <v>5.1922282676609898E-3</v>
      </c>
      <c r="DD13">
        <v>5.7833499002496397E-3</v>
      </c>
      <c r="DE13">
        <v>4.7993581338211001E-3</v>
      </c>
      <c r="DF13">
        <v>5.2085760353385302E-3</v>
      </c>
      <c r="DG13">
        <v>5.31484420074777E-3</v>
      </c>
      <c r="DH13">
        <v>3.6795439777847399E-3</v>
      </c>
      <c r="DI13">
        <v>6.4553784698086602E-3</v>
      </c>
      <c r="DJ13">
        <v>1.4365012537668399E-2</v>
      </c>
      <c r="DK13">
        <v>1.5274709959652299E-2</v>
      </c>
      <c r="DL13">
        <v>8.2180716670651206E-3</v>
      </c>
      <c r="DM13">
        <v>5.9068486672732498E-3</v>
      </c>
      <c r="DN13">
        <v>5.7276804084603504E-3</v>
      </c>
      <c r="DO13">
        <v>1.8754176079899001E-2</v>
      </c>
      <c r="DP13">
        <v>6.4013845870534202E-3</v>
      </c>
      <c r="DQ13">
        <v>7.9636882789220504E-3</v>
      </c>
      <c r="DR13">
        <v>5.7508925800065398E-3</v>
      </c>
      <c r="DS13">
        <v>8.6943866191026408E-3</v>
      </c>
      <c r="DU13">
        <v>1.8630967707899501E-2</v>
      </c>
      <c r="DV13">
        <v>9.4216777969934606E-3</v>
      </c>
      <c r="DW13">
        <v>5.8165775680819E-3</v>
      </c>
      <c r="DX13">
        <v>5.8658943366403102E-3</v>
      </c>
      <c r="DZ13">
        <v>4.2033052361639799E-3</v>
      </c>
      <c r="EA13">
        <v>6.1847873704397403E-3</v>
      </c>
      <c r="EB13">
        <v>9.9162624525627602E-3</v>
      </c>
      <c r="EC13">
        <v>8.6896664089112594E-3</v>
      </c>
      <c r="ED13">
        <v>7.0965590475958202E-3</v>
      </c>
      <c r="EE13">
        <v>4.3674120546767399E-3</v>
      </c>
      <c r="EF13">
        <v>6.0285477206409701E-3</v>
      </c>
      <c r="EG13">
        <v>5.5097759494272796E-3</v>
      </c>
      <c r="EH13">
        <v>5.6294565697969003E-3</v>
      </c>
      <c r="EI13">
        <v>5.01203168354922E-3</v>
      </c>
      <c r="EJ13">
        <v>7.7425437837401502E-3</v>
      </c>
      <c r="EK13">
        <v>6.45744058165423E-3</v>
      </c>
      <c r="EL13">
        <v>9.4179290278245901E-3</v>
      </c>
      <c r="EM13">
        <v>4.7243352136519604E-3</v>
      </c>
      <c r="EN13">
        <v>1.38945646101785E-2</v>
      </c>
      <c r="EO13">
        <v>5.3228750949334798E-3</v>
      </c>
      <c r="EP13">
        <v>6.0106907570639896E-3</v>
      </c>
      <c r="EQ13">
        <v>9.96088472047847E-3</v>
      </c>
      <c r="ER13">
        <v>1.7359833852664101E-2</v>
      </c>
      <c r="ES13">
        <v>7.90742246081628E-3</v>
      </c>
      <c r="ET13">
        <v>1.08859526120715E-2</v>
      </c>
      <c r="EU13">
        <v>7.2485438977517103E-3</v>
      </c>
      <c r="EW13">
        <v>4.5704589673521701E-3</v>
      </c>
      <c r="EX13">
        <v>3.8777434876399201E-3</v>
      </c>
      <c r="EY13">
        <v>8.6567432986497193E-3</v>
      </c>
      <c r="EZ13">
        <v>5.0235327009742498E-3</v>
      </c>
      <c r="FA13">
        <v>1.9528656701089001E-2</v>
      </c>
      <c r="FB13">
        <v>5.1010451288005703E-3</v>
      </c>
      <c r="FC13">
        <v>4.5570180683762104E-3</v>
      </c>
      <c r="FD13">
        <v>1.0636833537438601E-2</v>
      </c>
      <c r="FE13">
        <v>1.39013191518534E-2</v>
      </c>
      <c r="FF13">
        <v>7.1489787020087899E-3</v>
      </c>
      <c r="FG13">
        <v>1.7473002844E-2</v>
      </c>
      <c r="FH13">
        <v>4.3304280984488696E-3</v>
      </c>
      <c r="FI13">
        <v>5.5786071948522196E-3</v>
      </c>
      <c r="FJ13">
        <v>5.90394878384096E-3</v>
      </c>
      <c r="FK13">
        <v>6.3217714824469499E-3</v>
      </c>
      <c r="FL13">
        <v>6.1747628453904004E-3</v>
      </c>
      <c r="FM13">
        <v>6.3619766325359898E-3</v>
      </c>
      <c r="FN13">
        <v>7.0732909242945501E-3</v>
      </c>
      <c r="FO13">
        <v>1.51008844440803E-2</v>
      </c>
      <c r="FP13">
        <v>1.1320011423761499E-2</v>
      </c>
      <c r="FQ13">
        <v>1.2331892238457201E-2</v>
      </c>
      <c r="FR13">
        <v>5.67052145329398E-3</v>
      </c>
      <c r="FS13">
        <v>5.6534556641323602E-3</v>
      </c>
      <c r="FT13">
        <v>5.2212223107703602E-3</v>
      </c>
      <c r="FV13">
        <v>7.7245418327364004E-3</v>
      </c>
      <c r="FW13">
        <v>1.2362925106947699E-2</v>
      </c>
      <c r="FX13">
        <v>6.5516511076467599E-3</v>
      </c>
      <c r="FY13">
        <v>9.7348916921674404E-3</v>
      </c>
      <c r="FZ13">
        <v>6.3399132732664797E-3</v>
      </c>
      <c r="GA13">
        <v>1.02044597236811E-2</v>
      </c>
      <c r="GB13">
        <v>1.2993272481181E-2</v>
      </c>
      <c r="GC13">
        <v>1.4395604411792801E-2</v>
      </c>
      <c r="GD13">
        <v>1.31297362651921E-2</v>
      </c>
      <c r="GE13">
        <v>1.2383291204762999E-2</v>
      </c>
      <c r="GG13">
        <v>4.8804852343884699E-3</v>
      </c>
      <c r="GH13">
        <v>1.1382419599325601E-2</v>
      </c>
      <c r="GI13">
        <v>1.01412705149605E-2</v>
      </c>
      <c r="GJ13">
        <v>4.5503985218110603E-3</v>
      </c>
      <c r="GK13">
        <v>6.5308986056057299E-3</v>
      </c>
      <c r="GL13">
        <v>4.7821082557558403E-3</v>
      </c>
      <c r="GM13">
        <v>1.11362209398112E-2</v>
      </c>
      <c r="GN13">
        <v>5.1413304400963001E-3</v>
      </c>
      <c r="GO13">
        <v>3.41497117493612E-3</v>
      </c>
      <c r="GP13">
        <v>1.2633341573118901E-2</v>
      </c>
      <c r="GQ13">
        <v>1.50931530450491E-2</v>
      </c>
      <c r="GR13">
        <v>7.2061325585864797E-3</v>
      </c>
      <c r="GS13">
        <v>7.5635421152028702E-3</v>
      </c>
      <c r="GT13">
        <v>5.0768742665227504E-3</v>
      </c>
    </row>
    <row r="14" spans="1:203">
      <c r="A14">
        <v>6</v>
      </c>
      <c r="B14">
        <v>3.50715094974149E-3</v>
      </c>
      <c r="C14">
        <v>6.2320245815759697E-3</v>
      </c>
      <c r="D14">
        <v>6.7520575524957502E-3</v>
      </c>
      <c r="E14">
        <v>1.9044693978097601E-2</v>
      </c>
      <c r="F14">
        <v>4.85647014849876E-3</v>
      </c>
      <c r="G14">
        <v>5.6153456815139198E-3</v>
      </c>
      <c r="H14">
        <v>6.4350912230879496E-3</v>
      </c>
      <c r="I14">
        <v>3.6761574113874898E-3</v>
      </c>
      <c r="J14">
        <v>4.7999196680110203E-3</v>
      </c>
      <c r="K14">
        <v>5.7510176821199297E-3</v>
      </c>
      <c r="N14">
        <v>6.5936406077666404E-3</v>
      </c>
      <c r="O14">
        <v>5.5508237766544099E-3</v>
      </c>
      <c r="P14">
        <v>5.96143634199129E-3</v>
      </c>
      <c r="Q14">
        <v>3.6410045007196899E-3</v>
      </c>
      <c r="R14">
        <v>6.1442034881034604E-3</v>
      </c>
      <c r="S14">
        <v>4.2222886893242204E-3</v>
      </c>
      <c r="T14">
        <v>7.1748922464460298E-3</v>
      </c>
      <c r="U14">
        <v>8.3344561527144909E-3</v>
      </c>
      <c r="V14">
        <v>8.8939158907026805E-3</v>
      </c>
      <c r="W14">
        <v>7.7975451991670096E-3</v>
      </c>
      <c r="X14">
        <v>4.8049761961760102E-3</v>
      </c>
      <c r="Y14">
        <v>7.1006145554462002E-3</v>
      </c>
      <c r="Z14">
        <v>4.9815479710576798E-3</v>
      </c>
      <c r="AA14">
        <v>1.3220778576325001E-2</v>
      </c>
      <c r="AB14">
        <v>1.45595232847594E-2</v>
      </c>
      <c r="AC14">
        <v>4.3222272510233702E-3</v>
      </c>
      <c r="AD14">
        <v>4.8135447518573501E-3</v>
      </c>
      <c r="AE14">
        <v>8.2828823033885592E-3</v>
      </c>
      <c r="AF14">
        <v>1.1015892631853199E-2</v>
      </c>
      <c r="AG14">
        <v>5.1782283671477402E-3</v>
      </c>
      <c r="AI14">
        <v>1.57605032132247E-2</v>
      </c>
      <c r="AJ14">
        <v>4.93550067638802E-3</v>
      </c>
      <c r="AL14">
        <v>4.8993854890916301E-3</v>
      </c>
      <c r="AM14">
        <v>1.3423196403322599E-2</v>
      </c>
      <c r="AN14">
        <v>6.7597941214210802E-3</v>
      </c>
      <c r="AO14">
        <v>4.4658639174072201E-3</v>
      </c>
      <c r="AP14">
        <v>5.8643025048851199E-3</v>
      </c>
      <c r="AQ14">
        <v>6.3088290218110202E-3</v>
      </c>
      <c r="AR14">
        <v>3.9852104051410903E-3</v>
      </c>
      <c r="AT14">
        <v>5.7054994978315704E-3</v>
      </c>
      <c r="AU14">
        <v>1.27253534980516E-2</v>
      </c>
      <c r="AW14">
        <v>1.15832661008534E-2</v>
      </c>
      <c r="AX14">
        <v>5.1324011485093498E-3</v>
      </c>
      <c r="AY14">
        <v>5.3933255827265398E-3</v>
      </c>
      <c r="AZ14">
        <v>6.4307934711556403E-3</v>
      </c>
      <c r="BA14">
        <v>4.9360686438469203E-3</v>
      </c>
      <c r="BC14">
        <v>6.4525278849156898E-3</v>
      </c>
      <c r="BD14">
        <v>7.2357882198191802E-3</v>
      </c>
      <c r="BE14">
        <v>5.6967030925440098E-3</v>
      </c>
      <c r="BF14">
        <v>1.5333620474312E-2</v>
      </c>
      <c r="BH14">
        <v>1.55545409719409E-2</v>
      </c>
      <c r="BI14">
        <v>5.1773786953889702E-3</v>
      </c>
      <c r="BJ14">
        <v>4.9961987926205398E-3</v>
      </c>
      <c r="BK14">
        <v>3.6526053917783001E-3</v>
      </c>
      <c r="BL14">
        <v>6.32655885947576E-3</v>
      </c>
      <c r="BM14">
        <v>4.8225472070140196E-3</v>
      </c>
      <c r="BN14">
        <v>6.5806742400530702E-3</v>
      </c>
      <c r="BO14">
        <v>4.8465477919810802E-3</v>
      </c>
      <c r="BP14">
        <v>1.1418011366010899E-2</v>
      </c>
      <c r="BQ14">
        <v>8.8040544142410707E-3</v>
      </c>
      <c r="BR14">
        <v>8.6808851354337798E-3</v>
      </c>
      <c r="BS14">
        <v>8.0560181562350803E-3</v>
      </c>
      <c r="BT14">
        <v>4.1114000146698299E-3</v>
      </c>
      <c r="BU14">
        <v>7.8176345009200506E-3</v>
      </c>
      <c r="BV14">
        <v>5.4441836048969199E-3</v>
      </c>
      <c r="BW14">
        <v>4.7718446290533796E-3</v>
      </c>
      <c r="BX14">
        <v>7.8028214726879501E-3</v>
      </c>
      <c r="BY14">
        <v>4.8694615398004104E-3</v>
      </c>
      <c r="BZ14">
        <v>5.1935316269379897E-3</v>
      </c>
      <c r="CA14">
        <v>3.5594998975931998E-2</v>
      </c>
      <c r="CB14">
        <v>8.0983838921923294E-3</v>
      </c>
      <c r="CC14">
        <v>5.3182013927874899E-3</v>
      </c>
      <c r="CD14">
        <v>6.2118383941057601E-3</v>
      </c>
      <c r="CF14">
        <v>1.3601211954945701E-2</v>
      </c>
      <c r="CG14">
        <v>6.6857708899034796E-3</v>
      </c>
      <c r="CI14">
        <v>3.7279738581874901E-3</v>
      </c>
      <c r="CK14">
        <v>6.9111635880424998E-3</v>
      </c>
      <c r="CL14">
        <v>2.30621890411206E-2</v>
      </c>
      <c r="CM14">
        <v>4.0798318254454801E-3</v>
      </c>
      <c r="CN14">
        <v>1.0893014089191E-2</v>
      </c>
      <c r="CP14">
        <v>6.2398725446043196E-3</v>
      </c>
      <c r="CQ14">
        <v>1.27451384254032E-2</v>
      </c>
      <c r="CR14">
        <v>3.5457901247087798E-3</v>
      </c>
      <c r="CT14">
        <v>1.34897418032392E-2</v>
      </c>
      <c r="CU14">
        <v>5.2782355299154197E-3</v>
      </c>
      <c r="CV14">
        <v>7.4934450704449498E-3</v>
      </c>
      <c r="CW14">
        <v>5.4242145263394704E-3</v>
      </c>
      <c r="CX14">
        <v>5.9404112606806997E-3</v>
      </c>
      <c r="CY14">
        <v>1.16740054239882E-2</v>
      </c>
      <c r="CZ14">
        <v>1.8674928267844299E-2</v>
      </c>
      <c r="DA14">
        <v>5.4817096553062003E-3</v>
      </c>
      <c r="DB14">
        <v>6.3571376678178502E-3</v>
      </c>
      <c r="DC14">
        <v>4.6534053028341703E-3</v>
      </c>
      <c r="DE14">
        <v>4.2583944919118398E-3</v>
      </c>
      <c r="DF14">
        <v>5.1146964687390998E-3</v>
      </c>
      <c r="DG14">
        <v>5.3058709145193698E-3</v>
      </c>
      <c r="DH14">
        <v>3.66505656356656E-3</v>
      </c>
      <c r="DI14">
        <v>5.0793468822519904E-3</v>
      </c>
      <c r="DJ14">
        <v>1.3308654678569501E-2</v>
      </c>
      <c r="DK14">
        <v>1.4684601224728399E-2</v>
      </c>
      <c r="DL14">
        <v>5.2880249411694702E-3</v>
      </c>
      <c r="DM14">
        <v>5.0753003782306599E-3</v>
      </c>
      <c r="DN14">
        <v>5.2385989931761504E-3</v>
      </c>
      <c r="DO14">
        <v>1.6994072806142201E-2</v>
      </c>
      <c r="DP14">
        <v>5.2158639205906604E-3</v>
      </c>
      <c r="DQ14">
        <v>6.7249072029188497E-3</v>
      </c>
      <c r="DR14">
        <v>4.5150798926718496E-3</v>
      </c>
      <c r="DS14">
        <v>8.2038283105665792E-3</v>
      </c>
      <c r="DU14">
        <v>1.7640283039929299E-2</v>
      </c>
      <c r="DV14">
        <v>7.3740023089974701E-3</v>
      </c>
      <c r="DW14">
        <v>4.7982175802054501E-3</v>
      </c>
      <c r="DX14">
        <v>5.7779789233614303E-3</v>
      </c>
      <c r="DZ14">
        <v>3.8822822347357802E-3</v>
      </c>
      <c r="EA14">
        <v>5.15873398142972E-3</v>
      </c>
      <c r="EB14">
        <v>7.6004922856555499E-3</v>
      </c>
      <c r="EC14">
        <v>7.78237659392878E-3</v>
      </c>
      <c r="ED14">
        <v>5.5889987357312203E-3</v>
      </c>
      <c r="EE14">
        <v>4.0393672083902897E-3</v>
      </c>
      <c r="EF14">
        <v>5.2586987009538896E-3</v>
      </c>
      <c r="EG14">
        <v>4.3237350952592696E-3</v>
      </c>
      <c r="EH14">
        <v>4.9450075081277902E-3</v>
      </c>
      <c r="EI14">
        <v>4.6976244066970103E-3</v>
      </c>
      <c r="EJ14">
        <v>6.3326272948732599E-3</v>
      </c>
      <c r="EK14">
        <v>6.0309318498692399E-3</v>
      </c>
      <c r="EL14">
        <v>9.1805050941078693E-3</v>
      </c>
      <c r="EM14">
        <v>4.6083552128125703E-3</v>
      </c>
      <c r="EN14">
        <v>1.240816354266E-2</v>
      </c>
      <c r="EO14">
        <v>4.4076372867835004E-3</v>
      </c>
      <c r="EP14">
        <v>5.3440738963584696E-3</v>
      </c>
      <c r="EQ14">
        <v>9.7121783960977693E-3</v>
      </c>
      <c r="ER14">
        <v>1.5191292209157299E-2</v>
      </c>
      <c r="ES14">
        <v>7.8489781384014409E-3</v>
      </c>
      <c r="ET14">
        <v>6.2756949473566697E-3</v>
      </c>
      <c r="EU14">
        <v>6.47256667360046E-3</v>
      </c>
      <c r="EX14">
        <v>3.8450812407391502E-3</v>
      </c>
      <c r="EY14">
        <v>8.3902682835960193E-3</v>
      </c>
      <c r="EZ14">
        <v>4.7678803544286301E-3</v>
      </c>
      <c r="FA14">
        <v>1.8170258986850901E-2</v>
      </c>
      <c r="FB14">
        <v>4.7274777099222199E-3</v>
      </c>
      <c r="FC14">
        <v>4.4167729853055301E-3</v>
      </c>
      <c r="FD14">
        <v>9.6108545768822991E-3</v>
      </c>
      <c r="FE14">
        <v>1.2353677022341299E-2</v>
      </c>
      <c r="FF14">
        <v>5.6975446798632201E-3</v>
      </c>
      <c r="FG14">
        <v>1.45940653236337E-2</v>
      </c>
      <c r="FH14">
        <v>4.1504819600469804E-3</v>
      </c>
      <c r="FI14">
        <v>5.5561671952517799E-3</v>
      </c>
      <c r="FJ14">
        <v>5.27196686869462E-3</v>
      </c>
      <c r="FK14">
        <v>5.5219724731024296E-3</v>
      </c>
      <c r="FL14">
        <v>5.0496857085841002E-3</v>
      </c>
      <c r="FM14">
        <v>4.8748885472571103E-3</v>
      </c>
      <c r="FN14">
        <v>6.1117305074233396E-3</v>
      </c>
      <c r="FO14">
        <v>1.3179035075775799E-2</v>
      </c>
      <c r="FP14">
        <v>9.9395694299381603E-3</v>
      </c>
      <c r="FQ14">
        <v>1.1039750407583E-2</v>
      </c>
      <c r="FR14">
        <v>5.0623163494390002E-3</v>
      </c>
      <c r="FS14">
        <v>4.7037238665958402E-3</v>
      </c>
      <c r="FT14">
        <v>4.7674020614404703E-3</v>
      </c>
      <c r="FV14">
        <v>7.3690149136624401E-3</v>
      </c>
      <c r="FW14">
        <v>1.0019484761902699E-2</v>
      </c>
      <c r="FX14">
        <v>5.7685586915560798E-3</v>
      </c>
      <c r="FY14">
        <v>9.3387575738591699E-3</v>
      </c>
      <c r="FZ14">
        <v>6.1919878431170696E-3</v>
      </c>
      <c r="GA14">
        <v>6.8791606629316797E-3</v>
      </c>
      <c r="GB14">
        <v>9.6362430681290207E-3</v>
      </c>
      <c r="GC14">
        <v>1.20794742680759E-2</v>
      </c>
      <c r="GD14">
        <v>1.1049980070657699E-2</v>
      </c>
      <c r="GE14">
        <v>1.0015128876679101E-2</v>
      </c>
      <c r="GG14">
        <v>4.0764680784413703E-3</v>
      </c>
      <c r="GH14">
        <v>4.7161284200161703E-3</v>
      </c>
      <c r="GI14">
        <v>9.6014240649332696E-3</v>
      </c>
      <c r="GJ14">
        <v>4.5369481426743496E-3</v>
      </c>
      <c r="GK14">
        <v>6.0210120180782404E-3</v>
      </c>
      <c r="GL14">
        <v>4.4379109341128996E-3</v>
      </c>
      <c r="GM14">
        <v>9.5266801460184795E-3</v>
      </c>
      <c r="GN14">
        <v>4.90230596030639E-3</v>
      </c>
      <c r="GO14">
        <v>3.3919937327878801E-3</v>
      </c>
      <c r="GP14">
        <v>1.16738003037245E-2</v>
      </c>
      <c r="GQ14">
        <v>1.24973369969583E-2</v>
      </c>
      <c r="GR14">
        <v>6.2865256781314896E-3</v>
      </c>
      <c r="GS14">
        <v>6.8206307120851403E-3</v>
      </c>
      <c r="GT14">
        <v>4.9889321477980903E-3</v>
      </c>
    </row>
    <row r="15" spans="1:203">
      <c r="A15">
        <v>7</v>
      </c>
      <c r="B15">
        <v>3.4333086141625402E-3</v>
      </c>
      <c r="C15">
        <v>5.8850689722754696E-3</v>
      </c>
      <c r="D15">
        <v>5.4911183132559903E-3</v>
      </c>
      <c r="E15">
        <v>1.4528927434190601E-2</v>
      </c>
      <c r="F15">
        <v>4.6315532101041303E-3</v>
      </c>
      <c r="G15">
        <v>5.5049061478801096E-3</v>
      </c>
      <c r="H15">
        <v>6.2096408119805E-3</v>
      </c>
      <c r="I15">
        <v>3.5438080881646399E-3</v>
      </c>
      <c r="K15">
        <v>4.4948816270094999E-3</v>
      </c>
      <c r="N15">
        <v>6.2090277499931099E-3</v>
      </c>
      <c r="O15">
        <v>5.08436011250813E-3</v>
      </c>
      <c r="P15">
        <v>5.8310136887902301E-3</v>
      </c>
      <c r="Q15">
        <v>3.5000282189493301E-3</v>
      </c>
      <c r="R15">
        <v>5.1053429903429697E-3</v>
      </c>
      <c r="S15">
        <v>4.0776912977056497E-3</v>
      </c>
      <c r="T15">
        <v>5.9309768206160197E-3</v>
      </c>
      <c r="U15">
        <v>6.9307896910353797E-3</v>
      </c>
      <c r="V15">
        <v>8.73039549667462E-3</v>
      </c>
      <c r="W15">
        <v>7.78415236934802E-3</v>
      </c>
      <c r="X15">
        <v>4.5172148147467599E-3</v>
      </c>
      <c r="Y15">
        <v>5.2039033796422501E-3</v>
      </c>
      <c r="Z15">
        <v>4.77941192053847E-3</v>
      </c>
      <c r="AA15">
        <v>1.2938123294011899E-2</v>
      </c>
      <c r="AB15">
        <v>1.45572704432679E-2</v>
      </c>
      <c r="AC15">
        <v>4.0961747210939902E-3</v>
      </c>
      <c r="AD15">
        <v>4.8060414800810197E-3</v>
      </c>
      <c r="AE15">
        <v>6.1780768572228702E-3</v>
      </c>
      <c r="AF15">
        <v>1.10038602885836E-2</v>
      </c>
      <c r="AG15">
        <v>4.71375482414901E-3</v>
      </c>
      <c r="AI15">
        <v>1.3097524096575001E-2</v>
      </c>
      <c r="AJ15">
        <v>4.1312143847673302E-3</v>
      </c>
      <c r="AL15">
        <v>4.0363948022296902E-3</v>
      </c>
      <c r="AM15">
        <v>1.3162405460975701E-2</v>
      </c>
      <c r="AN15">
        <v>6.3971131204603304E-3</v>
      </c>
      <c r="AP15">
        <v>5.6091855160139399E-3</v>
      </c>
      <c r="AR15">
        <v>3.8626315403743998E-3</v>
      </c>
      <c r="AT15">
        <v>5.2743400956466102E-3</v>
      </c>
      <c r="AU15">
        <v>1.2626555701539199E-2</v>
      </c>
      <c r="AW15">
        <v>1.15788703534316E-2</v>
      </c>
      <c r="AX15">
        <v>5.1086993436990202E-3</v>
      </c>
      <c r="AY15">
        <v>4.8758016623580598E-3</v>
      </c>
      <c r="AZ15">
        <v>5.91240139068134E-3</v>
      </c>
      <c r="BA15">
        <v>4.90954880256255E-3</v>
      </c>
      <c r="BC15">
        <v>6.3562759759358796E-3</v>
      </c>
      <c r="BD15">
        <v>6.4504074319070397E-3</v>
      </c>
      <c r="BE15">
        <v>5.2365425145867997E-3</v>
      </c>
      <c r="BF15">
        <v>1.52016397720187E-2</v>
      </c>
      <c r="BH15">
        <v>1.5136832657802E-2</v>
      </c>
      <c r="BI15">
        <v>4.6023270192864603E-3</v>
      </c>
      <c r="BJ15">
        <v>4.6967934468856703E-3</v>
      </c>
      <c r="BK15">
        <v>3.6264122905818202E-3</v>
      </c>
      <c r="BL15">
        <v>6.3024126904279703E-3</v>
      </c>
      <c r="BM15">
        <v>4.7310454316963901E-3</v>
      </c>
      <c r="BN15">
        <v>6.2082906975236898E-3</v>
      </c>
      <c r="BO15">
        <v>4.4426148253580797E-3</v>
      </c>
      <c r="BP15">
        <v>8.2341235486576205E-3</v>
      </c>
      <c r="BQ15">
        <v>8.5936694636899093E-3</v>
      </c>
      <c r="BR15">
        <v>8.63546381097402E-3</v>
      </c>
      <c r="BS15">
        <v>7.9725661594415992E-3</v>
      </c>
      <c r="BT15">
        <v>3.89028858370986E-3</v>
      </c>
      <c r="BU15">
        <v>6.1889491135719297E-3</v>
      </c>
      <c r="BV15">
        <v>4.7395258688784697E-3</v>
      </c>
      <c r="BW15">
        <v>4.4572635499907504E-3</v>
      </c>
      <c r="BX15">
        <v>6.3858339165256302E-3</v>
      </c>
      <c r="BY15">
        <v>4.5410968180797902E-3</v>
      </c>
      <c r="BZ15">
        <v>5.0059886532069003E-3</v>
      </c>
      <c r="CA15">
        <v>3.2188596052640801E-2</v>
      </c>
      <c r="CB15">
        <v>7.8465035511115604E-3</v>
      </c>
      <c r="CC15">
        <v>4.4903404191527696E-3</v>
      </c>
      <c r="CF15">
        <v>1.3499663898288701E-2</v>
      </c>
      <c r="CG15">
        <v>5.9305183531922698E-3</v>
      </c>
      <c r="CK15">
        <v>6.8618407901624504E-3</v>
      </c>
      <c r="CL15">
        <v>2.23015040790219E-2</v>
      </c>
      <c r="CN15">
        <v>9.3402665657183592E-3</v>
      </c>
      <c r="CP15">
        <v>5.9744663931568798E-3</v>
      </c>
      <c r="CQ15">
        <v>1.10595261986473E-2</v>
      </c>
      <c r="CT15">
        <v>1.34143433601745E-2</v>
      </c>
      <c r="CU15">
        <v>4.5806909387824798E-3</v>
      </c>
      <c r="CV15">
        <v>7.4242055154316103E-3</v>
      </c>
      <c r="CW15">
        <v>5.2616034295682197E-3</v>
      </c>
      <c r="CX15">
        <v>5.0727880937893599E-3</v>
      </c>
      <c r="CY15">
        <v>9.7289250427921598E-3</v>
      </c>
      <c r="CZ15">
        <v>1.50218718563462E-2</v>
      </c>
      <c r="DA15">
        <v>5.3447551453309899E-3</v>
      </c>
      <c r="DC15">
        <v>4.1476388500204997E-3</v>
      </c>
      <c r="DF15">
        <v>5.02893263624521E-3</v>
      </c>
      <c r="DG15">
        <v>5.3032600475535598E-3</v>
      </c>
      <c r="DH15">
        <v>3.6625109316838298E-3</v>
      </c>
      <c r="DI15">
        <v>4.0567665192860801E-3</v>
      </c>
      <c r="DJ15">
        <v>1.2168481334892201E-2</v>
      </c>
      <c r="DK15">
        <v>1.3778548295292001E-2</v>
      </c>
      <c r="DL15">
        <v>4.2474983850031298E-3</v>
      </c>
      <c r="DM15">
        <v>5.0042118931373E-3</v>
      </c>
      <c r="DN15">
        <v>5.0120828225382504E-3</v>
      </c>
      <c r="DO15">
        <v>1.5174142549720999E-2</v>
      </c>
      <c r="DP15">
        <v>4.3950858219883402E-3</v>
      </c>
      <c r="DQ15">
        <v>5.9578553016068703E-3</v>
      </c>
      <c r="DR15">
        <v>4.3155390835689601E-3</v>
      </c>
      <c r="DS15">
        <v>7.3409534022587999E-3</v>
      </c>
      <c r="DU15">
        <v>1.65239122264134E-2</v>
      </c>
      <c r="DV15">
        <v>6.0036144802210903E-3</v>
      </c>
      <c r="DW15">
        <v>4.2156368074479497E-3</v>
      </c>
      <c r="DX15">
        <v>5.7588082898104402E-3</v>
      </c>
      <c r="DZ15">
        <v>3.8300742470619201E-3</v>
      </c>
      <c r="EA15">
        <v>4.4381245294591899E-3</v>
      </c>
      <c r="EB15">
        <v>7.1111511740705796E-3</v>
      </c>
      <c r="EC15">
        <v>6.9112916586952103E-3</v>
      </c>
      <c r="ED15">
        <v>4.5368411101572399E-3</v>
      </c>
      <c r="EE15">
        <v>3.7423969861958002E-3</v>
      </c>
      <c r="EF15">
        <v>4.8238040899663201E-3</v>
      </c>
      <c r="EG15">
        <v>4.2642081858184303E-3</v>
      </c>
      <c r="EH15">
        <v>4.7245024507593901E-3</v>
      </c>
      <c r="EI15">
        <v>4.6510892190436103E-3</v>
      </c>
      <c r="EJ15">
        <v>5.8637713685256903E-3</v>
      </c>
      <c r="EK15">
        <v>5.6456553779795898E-3</v>
      </c>
      <c r="EL15">
        <v>9.11900628811705E-3</v>
      </c>
      <c r="EN15">
        <v>1.12178251598367E-2</v>
      </c>
      <c r="EO15">
        <v>4.2331674129907496E-3</v>
      </c>
      <c r="EP15">
        <v>5.0489541339107597E-3</v>
      </c>
      <c r="EQ15">
        <v>9.6268000467211092E-3</v>
      </c>
      <c r="ER15">
        <v>1.30914749762449E-2</v>
      </c>
      <c r="ES15">
        <v>7.7612347643426097E-3</v>
      </c>
      <c r="ET15">
        <v>6.2539602754822302E-3</v>
      </c>
      <c r="EU15">
        <v>6.2227820618536598E-3</v>
      </c>
      <c r="EX15">
        <v>3.8229596007996001E-3</v>
      </c>
      <c r="EY15">
        <v>7.1674221456540796E-3</v>
      </c>
      <c r="EZ15">
        <v>4.5682671954937202E-3</v>
      </c>
      <c r="FA15">
        <v>1.6898749567060299E-2</v>
      </c>
      <c r="FB15">
        <v>4.7237511904460201E-3</v>
      </c>
      <c r="FC15">
        <v>4.3376426067869896E-3</v>
      </c>
      <c r="FD15">
        <v>8.0898184935584601E-3</v>
      </c>
      <c r="FE15">
        <v>1.07440724213825E-2</v>
      </c>
      <c r="FF15">
        <v>5.3645298073659803E-3</v>
      </c>
      <c r="FG15">
        <v>1.2832183981060801E-2</v>
      </c>
      <c r="FH15">
        <v>4.0566985786015296E-3</v>
      </c>
      <c r="FI15">
        <v>5.54494475754013E-3</v>
      </c>
      <c r="FJ15">
        <v>4.6996132743253403E-3</v>
      </c>
      <c r="FK15">
        <v>4.8820092829192597E-3</v>
      </c>
      <c r="FL15">
        <v>4.7010392895821696E-3</v>
      </c>
      <c r="FM15">
        <v>3.7363373348544299E-3</v>
      </c>
      <c r="FN15">
        <v>5.6259691478176303E-3</v>
      </c>
      <c r="FO15">
        <v>1.12072915850261E-2</v>
      </c>
      <c r="FP15">
        <v>9.8318962326594504E-3</v>
      </c>
      <c r="FQ15">
        <v>9.7303388971373105E-3</v>
      </c>
      <c r="FR15">
        <v>4.1708215585150596E-3</v>
      </c>
      <c r="FS15">
        <v>4.1615831093751504E-3</v>
      </c>
      <c r="FT15">
        <v>4.28648219910128E-3</v>
      </c>
      <c r="FW15">
        <v>8.2450381983349107E-3</v>
      </c>
      <c r="FX15">
        <v>5.5973234010356001E-3</v>
      </c>
      <c r="FZ15">
        <v>6.0249931485688198E-3</v>
      </c>
      <c r="GA15">
        <v>4.5432744967024404E-3</v>
      </c>
      <c r="GB15">
        <v>7.7299845920304902E-3</v>
      </c>
      <c r="GC15">
        <v>9.7930000693466097E-3</v>
      </c>
      <c r="GD15">
        <v>9.5622706643492192E-3</v>
      </c>
      <c r="GE15">
        <v>8.1933706049300507E-3</v>
      </c>
      <c r="GG15">
        <v>3.94352637904465E-3</v>
      </c>
      <c r="GH15">
        <v>3.7941990418537599E-3</v>
      </c>
      <c r="GI15">
        <v>9.5225749678167198E-3</v>
      </c>
      <c r="GJ15">
        <v>4.5339413426940698E-3</v>
      </c>
      <c r="GK15">
        <v>5.9701058458457804E-3</v>
      </c>
      <c r="GL15">
        <v>4.1379566303450599E-3</v>
      </c>
      <c r="GN15">
        <v>4.7861957694508E-3</v>
      </c>
      <c r="GO15">
        <v>3.3758226097422598E-3</v>
      </c>
      <c r="GQ15">
        <v>1.0073446829552701E-2</v>
      </c>
      <c r="GR15">
        <v>5.6432486456734401E-3</v>
      </c>
      <c r="GS15">
        <v>6.0430443419311397E-3</v>
      </c>
      <c r="GT15">
        <v>4.9470224760731502E-3</v>
      </c>
    </row>
    <row r="16" spans="1:203">
      <c r="A16">
        <v>8</v>
      </c>
      <c r="B16">
        <v>3.4046010332422802E-3</v>
      </c>
      <c r="D16">
        <v>5.3222804917240499E-3</v>
      </c>
      <c r="E16">
        <v>1.0613280653842899E-2</v>
      </c>
      <c r="F16">
        <v>4.4653816745554697E-3</v>
      </c>
      <c r="G16">
        <v>5.45684766194654E-3</v>
      </c>
      <c r="H16">
        <v>5.8600722586758898E-3</v>
      </c>
      <c r="K16">
        <v>4.3076793744033304E-3</v>
      </c>
      <c r="N16">
        <v>5.6803249222548398E-3</v>
      </c>
      <c r="O16">
        <v>4.89711624168538E-3</v>
      </c>
      <c r="P16">
        <v>5.69442758950299E-3</v>
      </c>
      <c r="Q16">
        <v>3.3825015247544699E-3</v>
      </c>
      <c r="R16">
        <v>4.5924479941402401E-3</v>
      </c>
      <c r="T16">
        <v>5.1148641345687799E-3</v>
      </c>
      <c r="U16">
        <v>6.5688724808015799E-3</v>
      </c>
      <c r="V16">
        <v>8.61156869654159E-3</v>
      </c>
      <c r="W16">
        <v>7.60824074302726E-3</v>
      </c>
      <c r="X16">
        <v>4.4276273368817603E-3</v>
      </c>
      <c r="Y16">
        <v>4.8453649259976401E-3</v>
      </c>
      <c r="AA16">
        <v>1.26069255221709E-2</v>
      </c>
      <c r="AB16">
        <v>1.4556138942547901E-2</v>
      </c>
      <c r="AC16">
        <v>3.9286091997376496E-3</v>
      </c>
      <c r="AD16">
        <v>4.7872357720473296E-3</v>
      </c>
      <c r="AE16">
        <v>5.6533969356254996E-3</v>
      </c>
      <c r="AJ16">
        <v>3.6243965626304299E-3</v>
      </c>
      <c r="AL16">
        <v>3.6823321958690701E-3</v>
      </c>
      <c r="AM16">
        <v>1.30516727798306E-2</v>
      </c>
      <c r="AN16">
        <v>6.0407920148011496E-3</v>
      </c>
      <c r="AR16">
        <v>3.2437415152618402E-3</v>
      </c>
      <c r="AT16">
        <v>5.1466579394596904E-3</v>
      </c>
      <c r="AU16">
        <v>1.25625978991332E-2</v>
      </c>
      <c r="AW16">
        <v>1.1566384420119299E-2</v>
      </c>
      <c r="AX16">
        <v>5.0395145604662404E-3</v>
      </c>
      <c r="AY16">
        <v>4.6560579267962204E-3</v>
      </c>
      <c r="AZ16">
        <v>5.5108956093621198E-3</v>
      </c>
      <c r="BD16">
        <v>6.4448288577480398E-3</v>
      </c>
      <c r="BE16">
        <v>4.9185728328058698E-3</v>
      </c>
      <c r="BF16">
        <v>1.5121814596419E-2</v>
      </c>
      <c r="BH16">
        <v>1.47572769950771E-2</v>
      </c>
      <c r="BI16">
        <v>4.6013107166279999E-3</v>
      </c>
      <c r="BJ16">
        <v>4.6475785808197797E-3</v>
      </c>
      <c r="BK16">
        <v>3.6203096072013E-3</v>
      </c>
      <c r="BM16">
        <v>4.6443083310605702E-3</v>
      </c>
      <c r="BN16">
        <v>5.8645771830223197E-3</v>
      </c>
      <c r="BP16">
        <v>6.4837970677258999E-3</v>
      </c>
      <c r="BR16">
        <v>6.7580251600862203E-3</v>
      </c>
      <c r="BS16">
        <v>7.6854447112844901E-3</v>
      </c>
      <c r="BT16">
        <v>3.6923102896779499E-3</v>
      </c>
      <c r="BU16">
        <v>5.2030664822617697E-3</v>
      </c>
      <c r="BW16">
        <v>4.2872813084176504E-3</v>
      </c>
      <c r="BX16">
        <v>5.1646358209542099E-3</v>
      </c>
      <c r="BY16">
        <v>4.0982744918016002E-3</v>
      </c>
      <c r="BZ16">
        <v>4.9177018721723803E-3</v>
      </c>
      <c r="CA16">
        <v>2.8493586256224401E-2</v>
      </c>
      <c r="CB16">
        <v>4.5483643012704297E-3</v>
      </c>
      <c r="CC16">
        <v>4.2852564209614396E-3</v>
      </c>
      <c r="CF16">
        <v>1.3448260665705701E-2</v>
      </c>
      <c r="CG16">
        <v>5.3292370579235701E-3</v>
      </c>
      <c r="CL16">
        <v>2.2061654992093699E-2</v>
      </c>
      <c r="CN16">
        <v>8.5954962303340307E-3</v>
      </c>
      <c r="CP16">
        <v>5.8800761374831999E-3</v>
      </c>
      <c r="CQ16">
        <v>9.5123646695329505E-3</v>
      </c>
      <c r="CT16">
        <v>1.34054838400532E-2</v>
      </c>
      <c r="CU16">
        <v>4.10753837308941E-3</v>
      </c>
      <c r="CV16">
        <v>6.7164545983353996E-3</v>
      </c>
      <c r="CX16">
        <v>4.4249028083817596E-3</v>
      </c>
      <c r="CY16">
        <v>8.39197724254169E-3</v>
      </c>
      <c r="CZ16">
        <v>1.2571913430630299E-2</v>
      </c>
      <c r="DA16">
        <v>5.2779498430404002E-3</v>
      </c>
      <c r="DC16">
        <v>3.8195376396726599E-3</v>
      </c>
      <c r="DF16">
        <v>4.9469072807458297E-3</v>
      </c>
      <c r="DG16">
        <v>5.2970047734902997E-3</v>
      </c>
      <c r="DH16">
        <v>3.6223177401595698E-3</v>
      </c>
      <c r="DI16">
        <v>3.8873380490902902E-3</v>
      </c>
      <c r="DJ16">
        <v>1.09741518288798E-2</v>
      </c>
      <c r="DK16">
        <v>1.3721306168722301E-2</v>
      </c>
      <c r="DL16">
        <v>4.20380471693376E-3</v>
      </c>
      <c r="DM16">
        <v>4.9401358123595997E-3</v>
      </c>
      <c r="DO16">
        <v>1.42501773348701E-2</v>
      </c>
      <c r="DP16">
        <v>4.2773307010246101E-3</v>
      </c>
      <c r="DQ16">
        <v>5.7083582850456904E-3</v>
      </c>
      <c r="DR16">
        <v>4.0733031450186103E-3</v>
      </c>
      <c r="DS16">
        <v>6.26227990385633E-3</v>
      </c>
      <c r="DU16">
        <v>1.5284907736241299E-2</v>
      </c>
      <c r="DV16">
        <v>5.4414737818743097E-3</v>
      </c>
      <c r="DW16">
        <v>4.0629308539492396E-3</v>
      </c>
      <c r="DZ16">
        <v>3.7607622308658698E-3</v>
      </c>
      <c r="EA16">
        <v>4.0271356701396498E-3</v>
      </c>
      <c r="EB16">
        <v>6.5986989821515398E-3</v>
      </c>
      <c r="EC16">
        <v>6.2662548437674602E-3</v>
      </c>
      <c r="ED16">
        <v>4.3162721903113399E-3</v>
      </c>
      <c r="EE16">
        <v>3.5318358874546298E-3</v>
      </c>
      <c r="EF16">
        <v>4.4707614216777302E-3</v>
      </c>
      <c r="EH16">
        <v>4.6934738782660997E-3</v>
      </c>
      <c r="EJ16">
        <v>5.4300535101821897E-3</v>
      </c>
      <c r="EK16">
        <v>5.3559215956480201E-3</v>
      </c>
      <c r="EL16">
        <v>9.1111955520890991E-3</v>
      </c>
      <c r="EN16">
        <v>1.08344937087674E-2</v>
      </c>
      <c r="EO16">
        <v>3.9945755780007803E-3</v>
      </c>
      <c r="EP16">
        <v>4.6186321682259003E-3</v>
      </c>
      <c r="EQ16">
        <v>9.5338999752613094E-3</v>
      </c>
      <c r="ER16">
        <v>1.1225987052381399E-2</v>
      </c>
      <c r="ES16">
        <v>7.7314315645781798E-3</v>
      </c>
      <c r="ET16">
        <v>6.2308438210886604E-3</v>
      </c>
      <c r="EU16">
        <v>6.1870199365156604E-3</v>
      </c>
      <c r="EY16">
        <v>6.7177565377090397E-3</v>
      </c>
      <c r="EZ16">
        <v>4.4134904282381498E-3</v>
      </c>
      <c r="FA16">
        <v>1.65266275791883E-2</v>
      </c>
      <c r="FB16">
        <v>4.6912796404351802E-3</v>
      </c>
      <c r="FD16">
        <v>7.71167789048591E-3</v>
      </c>
      <c r="FE16">
        <v>9.1470319354168307E-3</v>
      </c>
      <c r="FF16">
        <v>5.16356170991061E-3</v>
      </c>
      <c r="FG16">
        <v>1.23828545836598E-2</v>
      </c>
      <c r="FH16">
        <v>3.9931960278102403E-3</v>
      </c>
      <c r="FJ16">
        <v>4.2200805051048097E-3</v>
      </c>
      <c r="FK16">
        <v>4.5273327900399504E-3</v>
      </c>
      <c r="FL16">
        <v>4.40735273913395E-3</v>
      </c>
      <c r="FM16">
        <v>3.33374217044447E-3</v>
      </c>
      <c r="FN16">
        <v>5.1361553436708703E-3</v>
      </c>
      <c r="FO16">
        <v>8.4965466365792396E-3</v>
      </c>
      <c r="FP16">
        <v>9.8073072450865096E-3</v>
      </c>
      <c r="FQ16">
        <v>9.1680665534699998E-3</v>
      </c>
      <c r="FR16">
        <v>3.7425944269681602E-3</v>
      </c>
      <c r="FS16">
        <v>4.01998498801688E-3</v>
      </c>
      <c r="FT16">
        <v>4.0397477646990599E-3</v>
      </c>
      <c r="FW16">
        <v>7.64327867546031E-3</v>
      </c>
      <c r="FX16">
        <v>5.4869846572203097E-3</v>
      </c>
      <c r="FZ16">
        <v>5.9758693423304296E-3</v>
      </c>
      <c r="GA16">
        <v>4.1958064753364697E-3</v>
      </c>
      <c r="GB16">
        <v>6.0251979779467699E-3</v>
      </c>
      <c r="GC16">
        <v>7.7007089963095198E-3</v>
      </c>
      <c r="GD16">
        <v>8.1315931514638895E-3</v>
      </c>
      <c r="GE16">
        <v>5.8669214713902296E-3</v>
      </c>
      <c r="GG16">
        <v>3.9377422444313E-3</v>
      </c>
      <c r="GH16">
        <v>3.7386220207890099E-3</v>
      </c>
      <c r="GI16">
        <v>8.9566781665679895E-3</v>
      </c>
      <c r="GJ16">
        <v>4.5332689067531899E-3</v>
      </c>
      <c r="GK16">
        <v>5.3179727364687599E-3</v>
      </c>
      <c r="GL16">
        <v>3.9521627985631804E-3</v>
      </c>
      <c r="GN16">
        <v>4.74271867390803E-3</v>
      </c>
      <c r="GO16">
        <v>3.2930816977723302E-3</v>
      </c>
      <c r="GQ16">
        <v>8.4476342557286005E-3</v>
      </c>
      <c r="GR16">
        <v>5.2146207872127998E-3</v>
      </c>
      <c r="GS16">
        <v>5.2927860994728603E-3</v>
      </c>
      <c r="GT16">
        <v>4.9305956607616002E-3</v>
      </c>
    </row>
    <row r="17" spans="1:202">
      <c r="A17">
        <v>9</v>
      </c>
      <c r="B17">
        <v>3.4007748085422502E-3</v>
      </c>
      <c r="D17">
        <v>5.2877726344293498E-3</v>
      </c>
      <c r="E17">
        <v>7.7372642254410701E-3</v>
      </c>
      <c r="F17">
        <v>4.4039143828552398E-3</v>
      </c>
      <c r="G17">
        <v>5.4308717180003496E-3</v>
      </c>
      <c r="H17">
        <v>5.6694583403784698E-3</v>
      </c>
      <c r="K17">
        <v>4.1850598312308503E-3</v>
      </c>
      <c r="N17">
        <v>5.3345796734141603E-3</v>
      </c>
      <c r="O17">
        <v>4.7674467303291303E-3</v>
      </c>
      <c r="P17">
        <v>5.6309514379574302E-3</v>
      </c>
      <c r="R17">
        <v>4.0961933354069996E-3</v>
      </c>
      <c r="T17">
        <v>4.2686085498266097E-3</v>
      </c>
      <c r="U17">
        <v>6.0277456401077404E-3</v>
      </c>
      <c r="V17">
        <v>8.5973714681231092E-3</v>
      </c>
      <c r="W17">
        <v>7.5558012783438402E-3</v>
      </c>
      <c r="X17">
        <v>4.1237814591805E-3</v>
      </c>
      <c r="Y17">
        <v>4.60578855820638E-3</v>
      </c>
      <c r="AA17">
        <v>1.22208663484598E-2</v>
      </c>
      <c r="AB17">
        <v>1.45560663491189E-2</v>
      </c>
      <c r="AC17">
        <v>3.8175273500521099E-3</v>
      </c>
      <c r="AD17">
        <v>4.7594298835727904E-3</v>
      </c>
      <c r="AE17">
        <v>5.4418163004712602E-3</v>
      </c>
      <c r="AJ17">
        <v>3.4299578451804E-3</v>
      </c>
      <c r="AM17">
        <v>1.30328968361695E-2</v>
      </c>
      <c r="AN17">
        <v>5.88608141103377E-3</v>
      </c>
      <c r="AR17">
        <v>3.14921155134479E-3</v>
      </c>
      <c r="AT17">
        <v>5.0028104953695604E-3</v>
      </c>
      <c r="AU17">
        <v>1.2488976897688299E-2</v>
      </c>
      <c r="AW17">
        <v>1.1565982745197699E-2</v>
      </c>
      <c r="AY17">
        <v>4.42057372932166E-3</v>
      </c>
      <c r="AZ17">
        <v>5.2972425046245303E-3</v>
      </c>
      <c r="BE17">
        <v>4.7764778968103997E-3</v>
      </c>
      <c r="BF17">
        <v>1.49708621403115E-2</v>
      </c>
      <c r="BH17">
        <v>1.4572962057463701E-2</v>
      </c>
      <c r="BJ17">
        <v>4.4084830993421703E-3</v>
      </c>
      <c r="BK17">
        <v>3.5980735193259401E-3</v>
      </c>
      <c r="BM17">
        <v>4.5724157917728502E-3</v>
      </c>
      <c r="BN17">
        <v>5.5462561405354499E-3</v>
      </c>
      <c r="BP17">
        <v>5.7817185620951898E-3</v>
      </c>
      <c r="BR17">
        <v>6.5412082417543697E-3</v>
      </c>
      <c r="BS17">
        <v>7.59217617048988E-3</v>
      </c>
      <c r="BT17">
        <v>3.6902074197296499E-3</v>
      </c>
      <c r="BU17">
        <v>4.6092048863138899E-3</v>
      </c>
      <c r="BW17">
        <v>3.6175737124349299E-3</v>
      </c>
      <c r="BX17">
        <v>4.7160981203798504E-3</v>
      </c>
      <c r="BY17">
        <v>4.0688066267120897E-3</v>
      </c>
      <c r="BZ17">
        <v>4.8384912146132398E-3</v>
      </c>
      <c r="CA17">
        <v>2.4587186316536301E-2</v>
      </c>
      <c r="CB17">
        <v>4.3166726270015597E-3</v>
      </c>
      <c r="CC17">
        <v>3.9764321849141398E-3</v>
      </c>
      <c r="CG17">
        <v>5.3239460008037099E-3</v>
      </c>
      <c r="CL17">
        <v>2.14544088333187E-2</v>
      </c>
      <c r="CN17">
        <v>8.2772318316591906E-3</v>
      </c>
      <c r="CP17">
        <v>5.6439298383954596E-3</v>
      </c>
      <c r="CQ17">
        <v>7.5247267806996497E-3</v>
      </c>
      <c r="CT17">
        <v>1.34016864783059E-2</v>
      </c>
      <c r="CU17">
        <v>3.8054895168380498E-3</v>
      </c>
      <c r="CV17">
        <v>6.4991181782437096E-3</v>
      </c>
      <c r="CX17">
        <v>4.0672223778320804E-3</v>
      </c>
      <c r="CY17">
        <v>7.3683559884647502E-3</v>
      </c>
      <c r="CZ17">
        <v>9.9959148626518404E-3</v>
      </c>
      <c r="DC17">
        <v>3.69848373663184E-3</v>
      </c>
      <c r="DF17">
        <v>4.92242265775254E-3</v>
      </c>
      <c r="DH17">
        <v>3.53918999061383E-3</v>
      </c>
      <c r="DI17">
        <v>3.8130357866150502E-3</v>
      </c>
      <c r="DJ17">
        <v>9.7755089062430793E-3</v>
      </c>
      <c r="DL17">
        <v>4.2000760898220904E-3</v>
      </c>
      <c r="DM17">
        <v>4.7288855785485896E-3</v>
      </c>
      <c r="DO17">
        <v>1.4040064343595299E-2</v>
      </c>
      <c r="DQ17">
        <v>5.6930887958387402E-3</v>
      </c>
      <c r="DR17">
        <v>3.6769419886047501E-3</v>
      </c>
      <c r="DS17">
        <v>5.5153889053745197E-3</v>
      </c>
      <c r="DU17">
        <v>1.3936873286338899E-2</v>
      </c>
      <c r="DV17">
        <v>5.2035977277245403E-3</v>
      </c>
      <c r="DW17">
        <v>4.0411893177177702E-3</v>
      </c>
      <c r="DZ17">
        <v>3.6462979323090899E-3</v>
      </c>
      <c r="EA17">
        <v>3.7923460660961601E-3</v>
      </c>
      <c r="EB17">
        <v>6.2703320897178798E-3</v>
      </c>
      <c r="EC17">
        <v>6.2297262845899199E-3</v>
      </c>
      <c r="ED17">
        <v>3.9343505587134597E-3</v>
      </c>
      <c r="EE17">
        <v>3.4905728234467899E-3</v>
      </c>
      <c r="EF17">
        <v>4.3000210622374099E-3</v>
      </c>
      <c r="EH17">
        <v>4.6503772878753197E-3</v>
      </c>
      <c r="EJ17">
        <v>5.2268636850559104E-3</v>
      </c>
      <c r="EK17">
        <v>5.2409861612383399E-3</v>
      </c>
      <c r="EN17">
        <v>1.06997569988584E-2</v>
      </c>
      <c r="EO17">
        <v>3.9156964346879104E-3</v>
      </c>
      <c r="EP17">
        <v>4.2905165780651603E-3</v>
      </c>
      <c r="ER17">
        <v>9.8210457652441099E-3</v>
      </c>
      <c r="ES17">
        <v>7.7099496425050299E-3</v>
      </c>
      <c r="ET17">
        <v>6.2072593323963003E-3</v>
      </c>
      <c r="EU17">
        <v>6.1253752775236097E-3</v>
      </c>
      <c r="EY17">
        <v>6.6822251118598E-3</v>
      </c>
      <c r="EZ17">
        <v>4.3686764118512997E-3</v>
      </c>
      <c r="FA17">
        <v>1.61191741637416E-2</v>
      </c>
      <c r="FB17">
        <v>4.6822512114828704E-3</v>
      </c>
      <c r="FD17">
        <v>7.6618661834799897E-3</v>
      </c>
      <c r="FE17">
        <v>7.6764729663474102E-3</v>
      </c>
      <c r="FG17">
        <v>1.2295338831916299E-2</v>
      </c>
      <c r="FH17">
        <v>3.9511332018553101E-3</v>
      </c>
      <c r="FJ17">
        <v>3.7175761400570499E-3</v>
      </c>
      <c r="FK17">
        <v>4.4839993638771704E-3</v>
      </c>
      <c r="FL17">
        <v>4.2947340860629299E-3</v>
      </c>
      <c r="FM17">
        <v>3.24043854509825E-3</v>
      </c>
      <c r="FN17">
        <v>4.8873075215859398E-3</v>
      </c>
      <c r="FO17">
        <v>6.9375542620795901E-3</v>
      </c>
      <c r="FP17">
        <v>9.7884577834175292E-3</v>
      </c>
      <c r="FQ17">
        <v>8.6058565788869595E-3</v>
      </c>
      <c r="FR17">
        <v>3.5407506751670699E-3</v>
      </c>
      <c r="FS17">
        <v>3.5389636075225999E-3</v>
      </c>
      <c r="FT17">
        <v>4.0114820240076303E-3</v>
      </c>
      <c r="FW17">
        <v>7.03163714313887E-3</v>
      </c>
      <c r="FX17">
        <v>5.0241753220657097E-3</v>
      </c>
      <c r="GA17">
        <v>4.0936073032468399E-3</v>
      </c>
      <c r="GB17">
        <v>4.4614003570318103E-3</v>
      </c>
      <c r="GC17">
        <v>6.0353494728012397E-3</v>
      </c>
      <c r="GD17">
        <v>6.8870928861330004E-3</v>
      </c>
      <c r="GE17">
        <v>5.2571736541628901E-3</v>
      </c>
      <c r="GG17">
        <v>3.9329575031044704E-3</v>
      </c>
      <c r="GI17">
        <v>7.8822608132409801E-3</v>
      </c>
      <c r="GJ17">
        <v>4.5329672321051499E-3</v>
      </c>
      <c r="GL17">
        <v>3.8967629980016399E-3</v>
      </c>
      <c r="GN17">
        <v>4.7019339202843497E-3</v>
      </c>
      <c r="GO17">
        <v>3.2924833541505402E-3</v>
      </c>
      <c r="GQ17">
        <v>6.9648507854214404E-3</v>
      </c>
      <c r="GR17">
        <v>4.9659686710074296E-3</v>
      </c>
      <c r="GS17">
        <v>5.2183393084247404E-3</v>
      </c>
      <c r="GT17">
        <v>4.8333732302258698E-3</v>
      </c>
    </row>
    <row r="18" spans="1:202">
      <c r="A18">
        <v>10</v>
      </c>
      <c r="E18">
        <v>6.4108190479475503E-3</v>
      </c>
      <c r="F18">
        <v>4.3752752248860096E-3</v>
      </c>
      <c r="H18">
        <v>5.6024579756948998E-3</v>
      </c>
      <c r="K18">
        <v>4.16638027040892E-3</v>
      </c>
      <c r="N18">
        <v>5.0978454433064603E-3</v>
      </c>
      <c r="O18">
        <v>4.4200213743658201E-3</v>
      </c>
      <c r="P18">
        <v>5.62968284427132E-3</v>
      </c>
      <c r="R18">
        <v>4.0554977173053799E-3</v>
      </c>
      <c r="T18">
        <v>4.0687843386092298E-3</v>
      </c>
      <c r="U18">
        <v>5.5984667941954402E-3</v>
      </c>
      <c r="X18">
        <v>4.0063109527935801E-3</v>
      </c>
      <c r="Y18">
        <v>4.2482530226659104E-3</v>
      </c>
      <c r="AA18">
        <v>1.17737655049154E-2</v>
      </c>
      <c r="AB18">
        <v>1.45559545406642E-2</v>
      </c>
      <c r="AC18">
        <v>3.78785181505744E-3</v>
      </c>
      <c r="AD18">
        <v>4.7421120633019103E-3</v>
      </c>
      <c r="AE18">
        <v>5.4390058578903302E-3</v>
      </c>
      <c r="AJ18">
        <v>3.3455741745656402E-3</v>
      </c>
      <c r="AM18">
        <v>1.29743552762028E-2</v>
      </c>
      <c r="AN18">
        <v>5.8054954469193504E-3</v>
      </c>
      <c r="AR18">
        <v>3.0930539373899002E-3</v>
      </c>
      <c r="AT18">
        <v>4.84348932560647E-3</v>
      </c>
      <c r="AY18">
        <v>4.2458868958586702E-3</v>
      </c>
      <c r="BE18">
        <v>4.76606366690793E-3</v>
      </c>
      <c r="BF18">
        <v>1.4919923380405599E-2</v>
      </c>
      <c r="BH18">
        <v>1.4538013181044E-2</v>
      </c>
      <c r="BM18">
        <v>4.5056619252340901E-3</v>
      </c>
      <c r="BN18">
        <v>4.9626759516891604E-3</v>
      </c>
      <c r="BP18">
        <v>4.9953149090001198E-3</v>
      </c>
      <c r="BR18">
        <v>6.50919509802627E-3</v>
      </c>
      <c r="BS18">
        <v>7.2930872694211999E-3</v>
      </c>
      <c r="BT18">
        <v>3.6483064068033701E-3</v>
      </c>
      <c r="BU18">
        <v>4.3161202882587898E-3</v>
      </c>
      <c r="BX18">
        <v>4.3637626734646003E-3</v>
      </c>
      <c r="BY18">
        <v>4.0398714943017397E-3</v>
      </c>
      <c r="CA18">
        <v>2.0598293694069299E-2</v>
      </c>
      <c r="CB18">
        <v>4.2649080154945097E-3</v>
      </c>
      <c r="CC18">
        <v>3.8518507384200998E-3</v>
      </c>
      <c r="CL18">
        <v>2.1243354608142102E-2</v>
      </c>
      <c r="CN18">
        <v>5.3937036048982302E-3</v>
      </c>
      <c r="CP18">
        <v>5.5205082146075699E-3</v>
      </c>
      <c r="CQ18">
        <v>6.3430060486804199E-3</v>
      </c>
      <c r="CT18">
        <v>1.34006682832066E-2</v>
      </c>
      <c r="CU18">
        <v>3.7769277468748599E-3</v>
      </c>
      <c r="CV18">
        <v>6.2242655760804998E-3</v>
      </c>
      <c r="CX18">
        <v>3.8200130355651499E-3</v>
      </c>
      <c r="CY18">
        <v>6.5283193716840597E-3</v>
      </c>
      <c r="CZ18">
        <v>7.5712291708202699E-3</v>
      </c>
      <c r="DC18">
        <v>3.62578267298084E-3</v>
      </c>
      <c r="DF18">
        <v>4.9126322463756101E-3</v>
      </c>
      <c r="DI18">
        <v>3.8080788936363198E-3</v>
      </c>
      <c r="DJ18">
        <v>8.6492125332761904E-3</v>
      </c>
      <c r="DL18">
        <v>4.1754164753476696E-3</v>
      </c>
      <c r="DM18">
        <v>4.6257906246273501E-3</v>
      </c>
      <c r="DO18">
        <v>1.3956491145061501E-2</v>
      </c>
      <c r="DR18">
        <v>3.53119920178439E-3</v>
      </c>
      <c r="DS18">
        <v>5.22323900933619E-3</v>
      </c>
      <c r="DU18">
        <v>1.24578730733032E-2</v>
      </c>
      <c r="DV18">
        <v>5.0617018632755197E-3</v>
      </c>
      <c r="EA18">
        <v>3.6158251678760898E-3</v>
      </c>
      <c r="EC18">
        <v>6.2164714728272898E-3</v>
      </c>
      <c r="ED18">
        <v>3.9276212017406104E-3</v>
      </c>
      <c r="EF18">
        <v>4.1543352207791496E-3</v>
      </c>
      <c r="EH18">
        <v>4.6258433787976904E-3</v>
      </c>
      <c r="EJ18">
        <v>5.1625061405699002E-3</v>
      </c>
      <c r="EK18">
        <v>5.1754099006360299E-3</v>
      </c>
      <c r="EN18">
        <v>1.05572522814409E-2</v>
      </c>
      <c r="EO18">
        <v>3.8587446752078101E-3</v>
      </c>
      <c r="EP18">
        <v>4.2152628550064302E-3</v>
      </c>
      <c r="ER18">
        <v>8.6526681859118593E-3</v>
      </c>
      <c r="ET18">
        <v>6.1847485038661202E-3</v>
      </c>
      <c r="EU18">
        <v>5.8645373742206297E-3</v>
      </c>
      <c r="EY18">
        <v>6.6398399673853904E-3</v>
      </c>
      <c r="EZ18">
        <v>4.2062871557500799E-3</v>
      </c>
      <c r="FA18">
        <v>1.5502950428067E-2</v>
      </c>
      <c r="FD18">
        <v>7.3778911374019597E-3</v>
      </c>
      <c r="FE18">
        <v>6.4964689961536396E-3</v>
      </c>
      <c r="FG18">
        <v>1.2164921971285301E-2</v>
      </c>
      <c r="FH18">
        <v>3.94856188823929E-3</v>
      </c>
      <c r="FJ18">
        <v>3.4186529649576302E-3</v>
      </c>
      <c r="FL18">
        <v>4.1842748665857797E-3</v>
      </c>
      <c r="FM18">
        <v>3.20632082015219E-3</v>
      </c>
      <c r="FN18">
        <v>4.7437433920137998E-3</v>
      </c>
      <c r="FO18">
        <v>6.1841888299890898E-3</v>
      </c>
      <c r="FP18">
        <v>9.7645224271053904E-3</v>
      </c>
      <c r="FQ18">
        <v>8.5676022791936791E-3</v>
      </c>
      <c r="FR18">
        <v>3.31352362474164E-3</v>
      </c>
      <c r="FS18">
        <v>3.4735787351631198E-3</v>
      </c>
      <c r="FW18">
        <v>6.4737509149874698E-3</v>
      </c>
      <c r="FX18">
        <v>4.8687297899103199E-3</v>
      </c>
      <c r="GA18">
        <v>4.0874779800304803E-3</v>
      </c>
      <c r="GB18">
        <v>4.3887634598322404E-3</v>
      </c>
      <c r="GC18">
        <v>5.1091238361128301E-3</v>
      </c>
      <c r="GD18">
        <v>5.9234328235568201E-3</v>
      </c>
      <c r="GE18">
        <v>5.0195009674588297E-3</v>
      </c>
      <c r="GG18">
        <v>3.9302389593319498E-3</v>
      </c>
      <c r="GI18">
        <v>7.7567667376500296E-3</v>
      </c>
      <c r="GL18">
        <v>3.8691187670835099E-3</v>
      </c>
      <c r="GQ18">
        <v>6.4729672266654404E-3</v>
      </c>
      <c r="GR18">
        <v>4.88107184642219E-3</v>
      </c>
      <c r="GS18">
        <v>5.1592804983694798E-3</v>
      </c>
      <c r="GT18">
        <v>4.6075569012477297E-3</v>
      </c>
    </row>
    <row r="19" spans="1:202">
      <c r="A19">
        <v>11</v>
      </c>
      <c r="E19">
        <v>6.1277751767804499E-3</v>
      </c>
      <c r="F19">
        <v>4.3664678119634797E-3</v>
      </c>
      <c r="H19">
        <v>5.5470652706781096E-3</v>
      </c>
      <c r="N19">
        <v>5.0153424875004696E-3</v>
      </c>
      <c r="O19">
        <v>4.3809472541894703E-3</v>
      </c>
      <c r="T19">
        <v>4.0225916532996599E-3</v>
      </c>
      <c r="U19">
        <v>5.2720211972110903E-3</v>
      </c>
      <c r="X19">
        <v>4.0010115326040603E-3</v>
      </c>
      <c r="Y19">
        <v>4.0637887398304604E-3</v>
      </c>
      <c r="AA19">
        <v>1.1260163782137299E-2</v>
      </c>
      <c r="AB19">
        <v>1.4555622762284001E-2</v>
      </c>
      <c r="AC19">
        <v>3.4915053367691701E-3</v>
      </c>
      <c r="AD19">
        <v>4.7394509430676102E-3</v>
      </c>
      <c r="AE19">
        <v>5.3134471537430502E-3</v>
      </c>
      <c r="AJ19">
        <v>3.3169152120992502E-3</v>
      </c>
      <c r="AN19">
        <v>5.7872707308814697E-3</v>
      </c>
      <c r="AT19">
        <v>4.6711112177005801E-3</v>
      </c>
      <c r="AY19">
        <v>3.9519806189573896E-3</v>
      </c>
      <c r="BF19">
        <v>1.44424663773676E-2</v>
      </c>
      <c r="BH19">
        <v>1.4525036698965399E-2</v>
      </c>
      <c r="BM19">
        <v>4.4583864327480396E-3</v>
      </c>
      <c r="BN19">
        <v>4.4451802500838598E-3</v>
      </c>
      <c r="BP19">
        <v>4.8275539681436903E-3</v>
      </c>
      <c r="BR19">
        <v>5.9987859036484802E-3</v>
      </c>
      <c r="BS19">
        <v>7.2007478993811602E-3</v>
      </c>
      <c r="BU19">
        <v>3.7530780810099301E-3</v>
      </c>
      <c r="BX19">
        <v>4.1770167624332099E-3</v>
      </c>
      <c r="BY19">
        <v>4.01088618187767E-3</v>
      </c>
      <c r="CA19">
        <v>1.67209873528157E-2</v>
      </c>
      <c r="CB19">
        <v>4.2494898001568197E-3</v>
      </c>
      <c r="CC19">
        <v>3.8423910721265501E-3</v>
      </c>
      <c r="CL19">
        <v>2.1173395922114199E-2</v>
      </c>
      <c r="CN19">
        <v>4.8476281809724598E-3</v>
      </c>
      <c r="CP19">
        <v>5.5088322780457001E-3</v>
      </c>
      <c r="CQ19">
        <v>5.8331331646183596E-3</v>
      </c>
      <c r="CU19">
        <v>3.7499237122682301E-3</v>
      </c>
      <c r="CX19">
        <v>3.74874112769749E-3</v>
      </c>
      <c r="CY19">
        <v>5.89857302927422E-3</v>
      </c>
      <c r="CZ19">
        <v>5.9176596058342001E-3</v>
      </c>
      <c r="DC19">
        <v>3.48521373141218E-3</v>
      </c>
      <c r="DF19">
        <v>4.8955819268972E-3</v>
      </c>
      <c r="DI19">
        <v>3.8014579013678999E-3</v>
      </c>
      <c r="DJ19">
        <v>7.7059190150468096E-3</v>
      </c>
      <c r="DM19">
        <v>4.5882700887335997E-3</v>
      </c>
      <c r="DO19">
        <v>1.38957137463701E-2</v>
      </c>
      <c r="DR19">
        <v>3.4545462737546398E-3</v>
      </c>
      <c r="DS19">
        <v>5.1739338837290096E-3</v>
      </c>
      <c r="DU19">
        <v>1.1176039318789001E-2</v>
      </c>
      <c r="DV19">
        <v>4.9100720293548603E-3</v>
      </c>
      <c r="EA19">
        <v>3.61110298762456E-3</v>
      </c>
      <c r="EC19">
        <v>6.2119102584987599E-3</v>
      </c>
      <c r="ED19">
        <v>3.9247336037248502E-3</v>
      </c>
      <c r="EF19">
        <v>4.1028402984291798E-3</v>
      </c>
      <c r="EH19">
        <v>4.5764144281769097E-3</v>
      </c>
      <c r="EJ19">
        <v>5.1130902140223197E-3</v>
      </c>
      <c r="EK19">
        <v>5.1698190722615804E-3</v>
      </c>
      <c r="EN19">
        <v>1.0423882020552101E-2</v>
      </c>
      <c r="EO19">
        <v>3.8231892126766799E-3</v>
      </c>
      <c r="EP19">
        <v>4.1962515721110901E-3</v>
      </c>
      <c r="ER19">
        <v>7.6747263147390497E-3</v>
      </c>
      <c r="ET19">
        <v>6.1657503819034397E-3</v>
      </c>
      <c r="EU19">
        <v>5.7248718756371299E-3</v>
      </c>
      <c r="EY19">
        <v>6.30919764956781E-3</v>
      </c>
      <c r="EZ19">
        <v>4.1025647120338004E-3</v>
      </c>
      <c r="FA19">
        <v>1.50852193128526E-2</v>
      </c>
      <c r="FD19">
        <v>7.1320272589709497E-3</v>
      </c>
      <c r="FE19">
        <v>5.8315891525884001E-3</v>
      </c>
      <c r="FG19">
        <v>1.2162934773277101E-2</v>
      </c>
      <c r="FJ19">
        <v>3.3350723154039401E-3</v>
      </c>
      <c r="FL19">
        <v>4.1301124473791103E-3</v>
      </c>
      <c r="FM19">
        <v>3.2005641150108901E-3</v>
      </c>
      <c r="FO19">
        <v>6.0430334230321897E-3</v>
      </c>
      <c r="FP19">
        <v>9.7564355142040395E-3</v>
      </c>
      <c r="FR19">
        <v>3.2615810812463798E-3</v>
      </c>
      <c r="FS19">
        <v>3.4396042158437298E-3</v>
      </c>
      <c r="FW19">
        <v>5.9401355672978303E-3</v>
      </c>
      <c r="FX19">
        <v>4.8668858542038097E-3</v>
      </c>
      <c r="GA19">
        <v>4.0807967002652401E-3</v>
      </c>
      <c r="GB19">
        <v>4.29453313503336E-3</v>
      </c>
      <c r="GC19">
        <v>4.3798940243708496E-3</v>
      </c>
      <c r="GD19">
        <v>5.1406416875159804E-3</v>
      </c>
      <c r="GE19">
        <v>4.7191942468462903E-3</v>
      </c>
      <c r="GL19">
        <v>3.79691760908201E-3</v>
      </c>
      <c r="GQ19">
        <v>5.7396014133565603E-3</v>
      </c>
      <c r="GR19">
        <v>4.8390798430068402E-3</v>
      </c>
      <c r="GS19">
        <v>5.1538956150824801E-3</v>
      </c>
    </row>
    <row r="20" spans="1:202">
      <c r="A20">
        <v>12</v>
      </c>
      <c r="E20">
        <v>5.7112882549380899E-3</v>
      </c>
      <c r="F20">
        <v>4.3382742169659197E-3</v>
      </c>
      <c r="O20">
        <v>4.3406217104223202E-3</v>
      </c>
      <c r="T20">
        <v>3.9729419466816599E-3</v>
      </c>
      <c r="U20">
        <v>5.0342924405762102E-3</v>
      </c>
      <c r="AA20">
        <v>1.06762230739247E-2</v>
      </c>
      <c r="AC20">
        <v>3.4863267846417701E-3</v>
      </c>
      <c r="AT20">
        <v>4.4907645341974098E-3</v>
      </c>
      <c r="AY20">
        <v>3.8859183319576102E-3</v>
      </c>
      <c r="BF20">
        <v>1.43468240784674E-2</v>
      </c>
      <c r="BH20">
        <v>1.4524037137438999E-2</v>
      </c>
      <c r="BM20">
        <v>4.4242430652438498E-3</v>
      </c>
      <c r="BN20">
        <v>4.0347618818528099E-3</v>
      </c>
      <c r="BR20">
        <v>5.96025519951306E-3</v>
      </c>
      <c r="BS20">
        <v>7.1210835031383802E-3</v>
      </c>
      <c r="BU20">
        <v>3.7093775796054902E-3</v>
      </c>
      <c r="BY20">
        <v>3.9788355427219603E-3</v>
      </c>
      <c r="CA20">
        <v>1.3226315857138699E-2</v>
      </c>
      <c r="CB20">
        <v>3.4753604907695299E-3</v>
      </c>
      <c r="CL20">
        <v>2.1129559607640899E-2</v>
      </c>
      <c r="CN20">
        <v>4.27459548196517E-3</v>
      </c>
      <c r="CQ20">
        <v>5.3878103930768001E-3</v>
      </c>
      <c r="CU20">
        <v>3.74447606321215E-3</v>
      </c>
      <c r="CX20">
        <v>3.65903522298191E-3</v>
      </c>
      <c r="CY20">
        <v>5.6184905055253198E-3</v>
      </c>
      <c r="CZ20">
        <v>4.5430448488095604E-3</v>
      </c>
      <c r="DF20">
        <v>4.8846152977357199E-3</v>
      </c>
      <c r="DJ20">
        <v>7.0970065320965304E-3</v>
      </c>
      <c r="DM20">
        <v>4.5700464761069598E-3</v>
      </c>
      <c r="DO20">
        <v>1.3866655104906801E-2</v>
      </c>
      <c r="DR20">
        <v>3.4418517912156001E-3</v>
      </c>
      <c r="DS20">
        <v>5.1737810096404704E-3</v>
      </c>
      <c r="DU20">
        <v>9.8834701667430396E-3</v>
      </c>
      <c r="DV20">
        <v>4.7820278274835802E-3</v>
      </c>
      <c r="EA20">
        <v>3.60655906037969E-3</v>
      </c>
      <c r="ED20">
        <v>3.9163842925148198E-3</v>
      </c>
      <c r="EF20">
        <v>3.9398573006263196E-3</v>
      </c>
      <c r="EH20">
        <v>4.5575267809924202E-3</v>
      </c>
      <c r="EJ20">
        <v>5.0788211336999997E-3</v>
      </c>
      <c r="EN20">
        <v>1.0404939713021999E-2</v>
      </c>
      <c r="EO20">
        <v>3.78281710664262E-3</v>
      </c>
      <c r="EP20">
        <v>4.1916494494452601E-3</v>
      </c>
      <c r="ER20">
        <v>7.1814821453012297E-3</v>
      </c>
      <c r="ET20">
        <v>6.1484017570623802E-3</v>
      </c>
      <c r="EU20">
        <v>5.7229546989250703E-3</v>
      </c>
      <c r="FA20">
        <v>1.46541181962955E-2</v>
      </c>
      <c r="FD20">
        <v>6.9524891469825503E-3</v>
      </c>
      <c r="FE20">
        <v>5.0895593467816299E-3</v>
      </c>
      <c r="FJ20">
        <v>3.2711886558302E-3</v>
      </c>
      <c r="FL20">
        <v>4.0527117016962901E-3</v>
      </c>
      <c r="FO20">
        <v>5.2954451558457696E-3</v>
      </c>
      <c r="FR20">
        <v>3.2613449078227599E-3</v>
      </c>
      <c r="FS20">
        <v>3.4339861498249901E-3</v>
      </c>
      <c r="FW20">
        <v>5.5599078796063897E-3</v>
      </c>
      <c r="GA20">
        <v>4.07373680587177E-3</v>
      </c>
      <c r="GB20">
        <v>4.2714801952969403E-3</v>
      </c>
      <c r="GC20">
        <v>3.6936609558256102E-3</v>
      </c>
      <c r="GD20">
        <v>4.8076661741905903E-3</v>
      </c>
      <c r="GE20">
        <v>4.1945287106136897E-3</v>
      </c>
      <c r="GL20">
        <v>3.78193788664742E-3</v>
      </c>
      <c r="GQ20">
        <v>5.3876503608088497E-3</v>
      </c>
      <c r="GR20">
        <v>4.7900317343685696E-3</v>
      </c>
      <c r="GS20">
        <v>5.1501054178801301E-3</v>
      </c>
    </row>
    <row r="21" spans="1:202">
      <c r="A21">
        <v>13</v>
      </c>
      <c r="E21">
        <v>5.5145747434778803E-3</v>
      </c>
      <c r="O21">
        <v>4.2214555570438198E-3</v>
      </c>
      <c r="T21">
        <v>3.9218388219827696E-3</v>
      </c>
      <c r="U21">
        <v>4.85778824081889E-3</v>
      </c>
      <c r="AA21">
        <v>1.0021067412303301E-2</v>
      </c>
      <c r="AT21">
        <v>4.3115439143728996E-3</v>
      </c>
      <c r="AY21">
        <v>3.7744690012060998E-3</v>
      </c>
      <c r="BM21">
        <v>4.4070722051576996E-3</v>
      </c>
      <c r="BN21">
        <v>3.7872689796642801E-3</v>
      </c>
      <c r="BR21">
        <v>5.9555494994504602E-3</v>
      </c>
      <c r="BS21">
        <v>7.0686430502831096E-3</v>
      </c>
      <c r="BU21">
        <v>3.6465905110318799E-3</v>
      </c>
      <c r="BY21">
        <v>3.9763550739208399E-3</v>
      </c>
      <c r="CA21">
        <v>1.04685690738317E-2</v>
      </c>
      <c r="CB21">
        <v>3.4659245516502901E-3</v>
      </c>
      <c r="CL21">
        <v>2.1054532860968499E-2</v>
      </c>
      <c r="CN21">
        <v>3.9197350374439903E-3</v>
      </c>
      <c r="CQ21">
        <v>4.9968543684070499E-3</v>
      </c>
      <c r="CU21">
        <v>3.6818951127083801E-3</v>
      </c>
      <c r="CX21">
        <v>3.56225810279566E-3</v>
      </c>
      <c r="CY21">
        <v>5.4643060194109697E-3</v>
      </c>
      <c r="CZ21">
        <v>4.1267135754039898E-3</v>
      </c>
      <c r="DF21">
        <v>4.8729223991765798E-3</v>
      </c>
      <c r="DJ21">
        <v>6.0674956524489898E-3</v>
      </c>
      <c r="DM21">
        <v>4.5112652008454301E-3</v>
      </c>
      <c r="DO21">
        <v>1.38589041976425E-2</v>
      </c>
      <c r="DR21">
        <v>3.43278483015185E-3</v>
      </c>
      <c r="DS21">
        <v>5.1736030861942502E-3</v>
      </c>
      <c r="DU21">
        <v>8.6598669853791607E-3</v>
      </c>
      <c r="DV21">
        <v>4.7136143248587498E-3</v>
      </c>
      <c r="EH21">
        <v>4.5421273339848797E-3</v>
      </c>
      <c r="EN21">
        <v>1.04041925381856E-2</v>
      </c>
      <c r="EO21">
        <v>3.7122520409791902E-3</v>
      </c>
      <c r="EP21">
        <v>4.1802993917288899E-3</v>
      </c>
      <c r="ER21">
        <v>6.1263711170147497E-3</v>
      </c>
      <c r="ET21">
        <v>6.05816591703016E-3</v>
      </c>
      <c r="EU21">
        <v>5.7220359034818903E-3</v>
      </c>
      <c r="FA21">
        <v>1.4243797846304701E-2</v>
      </c>
      <c r="FE21">
        <v>4.60102246425042E-3</v>
      </c>
      <c r="FL21">
        <v>4.0085920047975999E-3</v>
      </c>
      <c r="FO21">
        <v>4.5887383478592598E-3</v>
      </c>
      <c r="FR21">
        <v>3.2271121046255299E-3</v>
      </c>
      <c r="FW21">
        <v>5.1581974080876598E-3</v>
      </c>
      <c r="GA21">
        <v>4.0666221093756802E-3</v>
      </c>
      <c r="GB21">
        <v>4.2447074604153399E-3</v>
      </c>
      <c r="GC21">
        <v>3.5509227174734398E-3</v>
      </c>
      <c r="GD21">
        <v>4.4802981146187604E-3</v>
      </c>
      <c r="GL21">
        <v>3.7805807585201199E-3</v>
      </c>
      <c r="GQ21">
        <v>5.1617804929436802E-3</v>
      </c>
      <c r="GS21">
        <v>5.1491202457560996E-3</v>
      </c>
    </row>
    <row r="22" spans="1:202">
      <c r="A22">
        <v>14</v>
      </c>
      <c r="E22">
        <v>5.06613334334807E-3</v>
      </c>
      <c r="O22">
        <v>4.1023470067451601E-3</v>
      </c>
      <c r="T22">
        <v>3.8729866314241102E-3</v>
      </c>
      <c r="U22">
        <v>4.6827275239051599E-3</v>
      </c>
      <c r="AA22">
        <v>9.2987210749288802E-3</v>
      </c>
      <c r="AT22">
        <v>4.1483960686122196E-3</v>
      </c>
      <c r="AY22">
        <v>3.6963622960471199E-3</v>
      </c>
      <c r="BM22">
        <v>4.3624318937613999E-3</v>
      </c>
      <c r="BN22">
        <v>3.5461963449318701E-3</v>
      </c>
      <c r="BS22">
        <v>7.0594827546813397E-3</v>
      </c>
      <c r="BU22">
        <v>3.6362937994329101E-3</v>
      </c>
      <c r="BY22">
        <v>3.9691849554910497E-3</v>
      </c>
      <c r="CA22">
        <v>8.8805672669793907E-3</v>
      </c>
      <c r="CB22">
        <v>3.4569950469700698E-3</v>
      </c>
      <c r="CN22">
        <v>3.6781879117675398E-3</v>
      </c>
      <c r="CQ22">
        <v>4.9444616353482799E-3</v>
      </c>
      <c r="CU22">
        <v>3.3392198305714198E-3</v>
      </c>
      <c r="CX22">
        <v>3.51765811053427E-3</v>
      </c>
      <c r="CZ22">
        <v>4.1090902138890403E-3</v>
      </c>
      <c r="DF22">
        <v>4.8612237030939203E-3</v>
      </c>
      <c r="DJ22">
        <v>5.6294244882810901E-3</v>
      </c>
      <c r="DM22">
        <v>4.4335922163979101E-3</v>
      </c>
      <c r="DR22">
        <v>3.4223605599986999E-3</v>
      </c>
      <c r="DS22">
        <v>5.1733975244070696E-3</v>
      </c>
      <c r="DU22">
        <v>7.6210274985527198E-3</v>
      </c>
      <c r="DV22">
        <v>4.50720532923473E-3</v>
      </c>
      <c r="EH22">
        <v>4.5315458919723897E-3</v>
      </c>
      <c r="EN22">
        <v>1.03529651240816E-2</v>
      </c>
      <c r="ER22">
        <v>5.3874277486238003E-3</v>
      </c>
      <c r="ET22">
        <v>5.9704159378619996E-3</v>
      </c>
      <c r="FA22">
        <v>1.39162932080496E-2</v>
      </c>
      <c r="FE22">
        <v>3.9655459475568203E-3</v>
      </c>
      <c r="FO22">
        <v>4.1933543972386099E-3</v>
      </c>
      <c r="FW22">
        <v>4.8525202425966996E-3</v>
      </c>
      <c r="GA22">
        <v>4.0599897593119197E-3</v>
      </c>
      <c r="GB22">
        <v>3.9243060155855301E-3</v>
      </c>
      <c r="GC22">
        <v>3.4441988946194301E-3</v>
      </c>
      <c r="GD22">
        <v>4.4131974728588604E-3</v>
      </c>
      <c r="GL22">
        <v>3.7695140181651901E-3</v>
      </c>
      <c r="GQ22">
        <v>4.2438422930105102E-3</v>
      </c>
    </row>
    <row r="23" spans="1:202">
      <c r="A23">
        <v>15</v>
      </c>
      <c r="E23">
        <v>4.5801017690214104E-3</v>
      </c>
      <c r="O23">
        <v>4.0904860259185103E-3</v>
      </c>
      <c r="T23">
        <v>3.8327904460693E-3</v>
      </c>
      <c r="U23">
        <v>4.5212342549084796E-3</v>
      </c>
      <c r="AA23">
        <v>8.5208319054282094E-3</v>
      </c>
      <c r="AT23">
        <v>4.0246179339477198E-3</v>
      </c>
      <c r="BN23">
        <v>3.5233170870752201E-3</v>
      </c>
      <c r="BU23">
        <v>3.6044307020389301E-3</v>
      </c>
      <c r="BY23">
        <v>3.9492706762594004E-3</v>
      </c>
      <c r="CA23">
        <v>8.2086172168795192E-3</v>
      </c>
      <c r="CB23">
        <v>3.4498400880160702E-3</v>
      </c>
      <c r="CN23">
        <v>3.4856002309930898E-3</v>
      </c>
      <c r="CQ23">
        <v>4.8162530572257601E-3</v>
      </c>
      <c r="CU23">
        <v>3.3375913515817598E-3</v>
      </c>
      <c r="CX23">
        <v>3.5022800328834802E-3</v>
      </c>
      <c r="CZ23">
        <v>4.0085712313159402E-3</v>
      </c>
      <c r="DF23">
        <v>4.8452214565589602E-3</v>
      </c>
      <c r="DJ23">
        <v>5.5984283411929696E-3</v>
      </c>
      <c r="DR23">
        <v>3.4211112709221498E-3</v>
      </c>
      <c r="DS23">
        <v>5.17316227520214E-3</v>
      </c>
      <c r="DU23">
        <v>6.9263499627564501E-3</v>
      </c>
      <c r="DV23">
        <v>4.2064547476153499E-3</v>
      </c>
      <c r="EH23">
        <v>4.5125138721441704E-3</v>
      </c>
      <c r="ER23">
        <v>5.0519323813938404E-3</v>
      </c>
      <c r="ET23">
        <v>5.8927942445828599E-3</v>
      </c>
      <c r="FA23">
        <v>1.37657284914762E-2</v>
      </c>
      <c r="FE23">
        <v>3.7501142602428001E-3</v>
      </c>
      <c r="FO23">
        <v>4.0881188510679704E-3</v>
      </c>
      <c r="FW23">
        <v>4.3185436811192003E-3</v>
      </c>
      <c r="GA23">
        <v>4.0486676618497102E-3</v>
      </c>
      <c r="GB23">
        <v>3.9220983674580004E-3</v>
      </c>
      <c r="GC23">
        <v>3.42654357022816E-3</v>
      </c>
      <c r="GQ23">
        <v>4.11424970134577E-3</v>
      </c>
    </row>
    <row r="24" spans="1:202">
      <c r="A24">
        <v>16</v>
      </c>
      <c r="E24">
        <v>4.5071044544386799E-3</v>
      </c>
      <c r="T24">
        <v>3.8119154862112799E-3</v>
      </c>
      <c r="U24">
        <v>4.3905016295461398E-3</v>
      </c>
      <c r="AA24">
        <v>7.7103906755147302E-3</v>
      </c>
      <c r="AT24">
        <v>3.9751541179919702E-3</v>
      </c>
      <c r="BN24">
        <v>3.4939112004533498E-3</v>
      </c>
      <c r="BU24">
        <v>3.5882340621745802E-3</v>
      </c>
      <c r="CA24">
        <v>7.7119823794816302E-3</v>
      </c>
      <c r="CB24">
        <v>3.4465832822938801E-3</v>
      </c>
      <c r="CN24">
        <v>3.38153558680831E-3</v>
      </c>
      <c r="CQ24">
        <v>4.7934212467484697E-3</v>
      </c>
      <c r="CZ24">
        <v>4.00795380735142E-3</v>
      </c>
      <c r="DF24">
        <v>4.8326995890291598E-3</v>
      </c>
      <c r="DJ24">
        <v>5.5785345489323696E-3</v>
      </c>
      <c r="DR24">
        <v>3.41379434165066E-3</v>
      </c>
      <c r="DS24">
        <v>5.1728963973511604E-3</v>
      </c>
      <c r="DU24">
        <v>6.16026229826861E-3</v>
      </c>
      <c r="DV24">
        <v>4.1080445762753E-3</v>
      </c>
      <c r="EH24">
        <v>4.5027261185582304E-3</v>
      </c>
      <c r="ER24">
        <v>4.7029673243849301E-3</v>
      </c>
      <c r="ET24">
        <v>5.8364371324037198E-3</v>
      </c>
      <c r="FA24">
        <v>1.3621335217260401E-2</v>
      </c>
      <c r="FE24">
        <v>3.4949722227025802E-3</v>
      </c>
      <c r="FO24">
        <v>3.83687399249638E-3</v>
      </c>
      <c r="FW24">
        <v>4.0193410569617999E-3</v>
      </c>
      <c r="GA24">
        <v>4.0379148212426903E-3</v>
      </c>
      <c r="GQ24">
        <v>4.0797709367167596E-3</v>
      </c>
    </row>
    <row r="25" spans="1:202">
      <c r="A25">
        <v>17</v>
      </c>
      <c r="E25">
        <v>4.4483382199228599E-3</v>
      </c>
      <c r="T25">
        <v>3.8029048776096102E-3</v>
      </c>
      <c r="U25">
        <v>4.2990107858686599E-3</v>
      </c>
      <c r="AA25">
        <v>6.9066546501835198E-3</v>
      </c>
      <c r="AT25">
        <v>3.91920288972463E-3</v>
      </c>
      <c r="BN25">
        <v>3.4686993468327101E-3</v>
      </c>
      <c r="BU25">
        <v>3.5780329927125399E-3</v>
      </c>
      <c r="CA25">
        <v>7.3492483179072301E-3</v>
      </c>
      <c r="CN25">
        <v>3.3013766680397099E-3</v>
      </c>
      <c r="CZ25">
        <v>4.0073353342360996E-3</v>
      </c>
      <c r="DF25">
        <v>4.8220688252128699E-3</v>
      </c>
      <c r="DS25">
        <v>5.1726009374597802E-3</v>
      </c>
      <c r="DU25">
        <v>5.8404958622986797E-3</v>
      </c>
      <c r="DV25">
        <v>3.9337066346512599E-3</v>
      </c>
      <c r="EH25">
        <v>4.4793023542079903E-3</v>
      </c>
      <c r="ER25">
        <v>4.2993634415685201E-3</v>
      </c>
      <c r="ET25">
        <v>5.8168653503212703E-3</v>
      </c>
      <c r="FA25">
        <v>1.35302859890199E-2</v>
      </c>
      <c r="FO25">
        <v>3.80107959887777E-3</v>
      </c>
      <c r="FW25">
        <v>3.9400008265032998E-3</v>
      </c>
      <c r="GA25">
        <v>4.0289808901262198E-3</v>
      </c>
      <c r="GQ25">
        <v>3.8470341775525001E-3</v>
      </c>
    </row>
    <row r="26" spans="1:202">
      <c r="A26">
        <v>18</v>
      </c>
      <c r="E26">
        <v>4.3671315956807302E-3</v>
      </c>
      <c r="U26">
        <v>4.2138515676133003E-3</v>
      </c>
      <c r="AA26">
        <v>6.1714288161723602E-3</v>
      </c>
      <c r="BN26">
        <v>3.4253327419053398E-3</v>
      </c>
      <c r="BU26">
        <v>3.5609727783515099E-3</v>
      </c>
      <c r="CA26">
        <v>7.0630343297578098E-3</v>
      </c>
      <c r="CN26">
        <v>3.2557324060764402E-3</v>
      </c>
      <c r="CZ26">
        <v>4.0067690489441702E-3</v>
      </c>
      <c r="DF26">
        <v>4.8085366555399604E-3</v>
      </c>
      <c r="DS26">
        <v>5.1722802688909603E-3</v>
      </c>
      <c r="DU26">
        <v>5.7932972060156501E-3</v>
      </c>
      <c r="DV26">
        <v>3.8774750112509199E-3</v>
      </c>
      <c r="EH26">
        <v>4.4702965847018498E-3</v>
      </c>
      <c r="ER26">
        <v>3.95258247828609E-3</v>
      </c>
      <c r="ET26">
        <v>5.8168354928243397E-3</v>
      </c>
      <c r="FA26">
        <v>1.34578188614836E-2</v>
      </c>
      <c r="FO26">
        <v>3.7640108042021102E-3</v>
      </c>
      <c r="FW26">
        <v>3.8743140221096498E-3</v>
      </c>
      <c r="GA26">
        <v>4.0185932620043097E-3</v>
      </c>
      <c r="GQ26">
        <v>3.8141245726639799E-3</v>
      </c>
    </row>
    <row r="27" spans="1:202">
      <c r="A27">
        <v>19</v>
      </c>
      <c r="E27">
        <v>4.3069964210930402E-3</v>
      </c>
      <c r="U27">
        <v>4.2013226080729899E-3</v>
      </c>
      <c r="AA27">
        <v>5.5967107137381402E-3</v>
      </c>
      <c r="BU27">
        <v>3.5534340917293301E-3</v>
      </c>
      <c r="CA27">
        <v>6.8514867269318597E-3</v>
      </c>
      <c r="CN27">
        <v>3.2490616368736698E-3</v>
      </c>
      <c r="CZ27">
        <v>4.0063420447284696E-3</v>
      </c>
      <c r="DF27">
        <v>4.7940821672103799E-3</v>
      </c>
      <c r="DS27">
        <v>5.17194410103901E-3</v>
      </c>
      <c r="DU27">
        <v>5.7149101480846402E-3</v>
      </c>
      <c r="DV27">
        <v>3.8102365880009E-3</v>
      </c>
      <c r="EH27">
        <v>4.4533597020383403E-3</v>
      </c>
      <c r="ER27">
        <v>3.6399247612442899E-3</v>
      </c>
      <c r="ET27">
        <v>5.8168198727698104E-3</v>
      </c>
      <c r="FA27">
        <v>1.3429109757532601E-2</v>
      </c>
      <c r="FO27">
        <v>3.7276940162284801E-3</v>
      </c>
      <c r="FW27">
        <v>3.85922465475681E-3</v>
      </c>
      <c r="GA27">
        <v>4.0026535176341397E-3</v>
      </c>
      <c r="GQ27">
        <v>3.78076052677383E-3</v>
      </c>
    </row>
    <row r="28" spans="1:202">
      <c r="A28">
        <v>20</v>
      </c>
      <c r="E28">
        <v>4.2842666946600397E-3</v>
      </c>
      <c r="U28">
        <v>4.0928931799622502E-3</v>
      </c>
      <c r="AA28">
        <v>5.2296880892211597E-3</v>
      </c>
      <c r="CA28">
        <v>6.6902294676736496E-3</v>
      </c>
      <c r="CN28">
        <v>3.2432641527749802E-3</v>
      </c>
      <c r="CZ28">
        <v>4.0061920319838101E-3</v>
      </c>
      <c r="DF28">
        <v>4.7801061314425601E-3</v>
      </c>
      <c r="DS28">
        <v>5.1716104617950398E-3</v>
      </c>
      <c r="DU28">
        <v>5.6357872133858001E-3</v>
      </c>
      <c r="DV28">
        <v>3.77527687951914E-3</v>
      </c>
      <c r="EH28">
        <v>4.4410495249346199E-3</v>
      </c>
      <c r="ER28">
        <v>3.4484585160611402E-3</v>
      </c>
      <c r="FA28">
        <v>1.3404055546745799E-2</v>
      </c>
      <c r="FO28">
        <v>3.68958488387183E-3</v>
      </c>
      <c r="FW28">
        <v>3.7136959206763298E-3</v>
      </c>
      <c r="GA28">
        <v>3.9917076720279504E-3</v>
      </c>
      <c r="GQ28">
        <v>3.7496938348820599E-3</v>
      </c>
    </row>
    <row r="29" spans="1:202">
      <c r="A29">
        <v>21</v>
      </c>
      <c r="E29">
        <v>4.2706612943064302E-3</v>
      </c>
      <c r="U29">
        <v>4.0876688461923801E-3</v>
      </c>
      <c r="AA29">
        <v>5.0223246636972203E-3</v>
      </c>
      <c r="CA29">
        <v>6.6714345770329097E-3</v>
      </c>
      <c r="DF29">
        <v>4.7710137181120604E-3</v>
      </c>
      <c r="DS29">
        <v>5.1713100849053303E-3</v>
      </c>
      <c r="DV29">
        <v>3.7683814028082701E-3</v>
      </c>
      <c r="ER29">
        <v>3.25465973356618E-3</v>
      </c>
      <c r="FA29">
        <v>1.3400503718832901E-2</v>
      </c>
      <c r="FO29">
        <v>3.6655795563015599E-3</v>
      </c>
      <c r="FW29">
        <v>3.7094257729544098E-3</v>
      </c>
      <c r="GA29">
        <v>3.9891238184417803E-3</v>
      </c>
      <c r="GQ29">
        <v>3.7255879052193598E-3</v>
      </c>
    </row>
    <row r="30" spans="1:202">
      <c r="A30">
        <v>22</v>
      </c>
      <c r="E30">
        <v>4.2241214469498703E-3</v>
      </c>
      <c r="U30">
        <v>4.05172293868525E-3</v>
      </c>
      <c r="AA30">
        <v>5.0172530838613998E-3</v>
      </c>
      <c r="CA30">
        <v>6.6649400780611802E-3</v>
      </c>
      <c r="DF30">
        <v>4.7558175567145701E-3</v>
      </c>
      <c r="DS30">
        <v>5.1710928143823302E-3</v>
      </c>
      <c r="DV30">
        <v>3.7510478924848599E-3</v>
      </c>
      <c r="ER30">
        <v>3.2359913038268301E-3</v>
      </c>
      <c r="FO30">
        <v>3.6515782183896102E-3</v>
      </c>
      <c r="GA30">
        <v>3.9609925963915204E-3</v>
      </c>
      <c r="GQ30">
        <v>3.7006837671013401E-3</v>
      </c>
    </row>
    <row r="31" spans="1:202">
      <c r="A31">
        <v>23</v>
      </c>
      <c r="U31">
        <v>4.0307876335783401E-3</v>
      </c>
      <c r="AA31">
        <v>5.0113505423260004E-3</v>
      </c>
      <c r="CA31">
        <v>6.6068735450911997E-3</v>
      </c>
      <c r="DF31">
        <v>4.7435725912113296E-3</v>
      </c>
      <c r="DS31">
        <v>5.1710303670529801E-3</v>
      </c>
      <c r="ER31">
        <v>3.2217718381037999E-3</v>
      </c>
      <c r="FO31">
        <v>3.6515687422706399E-3</v>
      </c>
      <c r="GA31">
        <v>3.87648758896384E-3</v>
      </c>
      <c r="GQ31">
        <v>3.6874328570994999E-3</v>
      </c>
    </row>
    <row r="32" spans="1:202">
      <c r="A32">
        <v>24</v>
      </c>
      <c r="U32">
        <v>4.0125520125051904E-3</v>
      </c>
      <c r="AA32">
        <v>4.9603012857738103E-3</v>
      </c>
      <c r="CA32">
        <v>6.57966703683151E-3</v>
      </c>
      <c r="DF32">
        <v>4.7279556138979904E-3</v>
      </c>
      <c r="FO32">
        <v>3.6509017849203299E-3</v>
      </c>
      <c r="GA32">
        <v>3.85499742372303E-3</v>
      </c>
    </row>
    <row r="33" spans="1:183">
      <c r="A33">
        <v>25</v>
      </c>
      <c r="U33">
        <v>4.0029026002058304E-3</v>
      </c>
      <c r="AA33">
        <v>4.9140956639671801E-3</v>
      </c>
      <c r="CA33">
        <v>6.5758888769101003E-3</v>
      </c>
      <c r="DF33">
        <v>4.7114337312492002E-3</v>
      </c>
      <c r="GA33">
        <v>3.84113103072672E-3</v>
      </c>
    </row>
    <row r="34" spans="1:183">
      <c r="A34">
        <v>26</v>
      </c>
      <c r="U34">
        <v>3.9737556926577799E-3</v>
      </c>
      <c r="AA34">
        <v>4.8822005874797E-3</v>
      </c>
      <c r="CA34">
        <v>6.5237076443957201E-3</v>
      </c>
      <c r="DF34">
        <v>4.6950361359725697E-3</v>
      </c>
      <c r="GA34">
        <v>3.8390277781943801E-3</v>
      </c>
    </row>
    <row r="35" spans="1:183">
      <c r="A35">
        <v>27</v>
      </c>
      <c r="AA35">
        <v>4.8769827437838698E-3</v>
      </c>
      <c r="DF35">
        <v>4.6862054869384303E-3</v>
      </c>
    </row>
    <row r="36" spans="1:183">
      <c r="A36">
        <v>28</v>
      </c>
      <c r="AA36">
        <v>4.8727522112010299E-3</v>
      </c>
      <c r="DF36">
        <v>4.6695309666386197E-3</v>
      </c>
    </row>
    <row r="37" spans="1:183">
      <c r="A37">
        <v>29</v>
      </c>
      <c r="AA37">
        <v>4.8663302425539503E-3</v>
      </c>
      <c r="DF37">
        <v>4.6488444235204601E-3</v>
      </c>
    </row>
    <row r="38" spans="1:183">
      <c r="A38">
        <v>30</v>
      </c>
      <c r="AA38">
        <v>4.8494451767397096E-3</v>
      </c>
      <c r="DF38">
        <v>4.4271722532341204E-3</v>
      </c>
    </row>
    <row r="39" spans="1:183">
      <c r="A39">
        <v>31</v>
      </c>
      <c r="AA39">
        <v>4.8490683203049698E-3</v>
      </c>
      <c r="DF39">
        <v>4.4189970326986901E-3</v>
      </c>
    </row>
    <row r="40" spans="1:183">
      <c r="A40">
        <v>32</v>
      </c>
      <c r="DF40">
        <v>4.40652024723535E-3</v>
      </c>
    </row>
    <row r="41" spans="1:183">
      <c r="A41">
        <v>33</v>
      </c>
      <c r="DF41">
        <v>4.3957808250758203E-3</v>
      </c>
    </row>
    <row r="42" spans="1:183">
      <c r="A42">
        <v>34</v>
      </c>
      <c r="DF42">
        <v>4.39171952579228E-3</v>
      </c>
    </row>
    <row r="43" spans="1:183">
      <c r="A43">
        <v>35</v>
      </c>
      <c r="DF43">
        <v>4.37820667356454E-3</v>
      </c>
    </row>
    <row r="44" spans="1:183">
      <c r="A44">
        <v>36</v>
      </c>
      <c r="DF44">
        <v>4.3741656261822703E-3</v>
      </c>
    </row>
    <row r="45" spans="1:183">
      <c r="A45">
        <v>37</v>
      </c>
      <c r="DF45">
        <v>4.3654862851918302E-3</v>
      </c>
    </row>
    <row r="46" spans="1:183">
      <c r="A46">
        <v>38</v>
      </c>
      <c r="DF46">
        <v>4.3617376139829999E-3</v>
      </c>
    </row>
    <row r="47" spans="1:183">
      <c r="A47">
        <v>39</v>
      </c>
      <c r="DF47">
        <v>4.3564473948054499E-3</v>
      </c>
    </row>
    <row r="48" spans="1:183">
      <c r="A48">
        <v>40</v>
      </c>
      <c r="DF48">
        <v>4.35310836498421E-3</v>
      </c>
    </row>
    <row r="49" spans="1:110">
      <c r="A49">
        <v>41</v>
      </c>
      <c r="DF49">
        <v>4.3501425679559197E-3</v>
      </c>
    </row>
    <row r="50" spans="1:110">
      <c r="A50">
        <v>42</v>
      </c>
      <c r="DF50">
        <v>4.3472425778909203E-3</v>
      </c>
    </row>
    <row r="51" spans="1:110">
      <c r="A51">
        <v>43</v>
      </c>
      <c r="DF51">
        <v>4.3441979900214903E-3</v>
      </c>
    </row>
    <row r="52" spans="1:110">
      <c r="A52">
        <v>44</v>
      </c>
      <c r="DF52">
        <v>4.3396591933549901E-3</v>
      </c>
    </row>
    <row r="53" spans="1:110">
      <c r="A53">
        <v>45</v>
      </c>
      <c r="DF53">
        <v>4.3395015352186098E-3</v>
      </c>
    </row>
    <row r="54" spans="1:110">
      <c r="A54">
        <v>46</v>
      </c>
      <c r="DF54">
        <v>4.3391714518669E-3</v>
      </c>
    </row>
    <row r="55" spans="1:110">
      <c r="A55">
        <v>47</v>
      </c>
      <c r="DF55">
        <v>4.3390784016609603E-3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34"/>
  <sheetViews>
    <sheetView topLeftCell="A23" workbookViewId="0">
      <selection activeCell="O40" sqref="O40"/>
    </sheetView>
  </sheetViews>
  <sheetFormatPr baseColWidth="10" defaultRowHeight="13"/>
  <sheetData>
    <row r="1" spans="1:22">
      <c r="A1" t="s">
        <v>84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5</v>
      </c>
    </row>
    <row r="2" spans="1:22">
      <c r="A2" t="s">
        <v>19</v>
      </c>
    </row>
    <row r="3" spans="1:22">
      <c r="A3" t="s">
        <v>85</v>
      </c>
    </row>
    <row r="4" spans="1:22">
      <c r="B4" t="s">
        <v>52</v>
      </c>
      <c r="C4" t="s">
        <v>53</v>
      </c>
      <c r="D4" t="s">
        <v>54</v>
      </c>
      <c r="E4" t="s">
        <v>55</v>
      </c>
    </row>
    <row r="5" spans="1:22">
      <c r="A5" t="s">
        <v>86</v>
      </c>
      <c r="B5">
        <v>0.3</v>
      </c>
      <c r="C5">
        <v>0.2</v>
      </c>
      <c r="D5">
        <v>0.2</v>
      </c>
      <c r="E5">
        <v>0.3</v>
      </c>
    </row>
    <row r="6" spans="1:22">
      <c r="A6" t="s">
        <v>87</v>
      </c>
      <c r="B6">
        <v>0.3</v>
      </c>
      <c r="C6">
        <v>0.3</v>
      </c>
      <c r="D6">
        <v>0.2</v>
      </c>
      <c r="E6">
        <v>0.2</v>
      </c>
    </row>
    <row r="7" spans="1:22">
      <c r="A7" t="s">
        <v>88</v>
      </c>
      <c r="B7">
        <v>0.1</v>
      </c>
      <c r="C7">
        <v>0.3</v>
      </c>
      <c r="D7">
        <v>0.2</v>
      </c>
      <c r="E7">
        <v>0.4</v>
      </c>
    </row>
    <row r="8" spans="1:22">
      <c r="A8" t="s">
        <v>89</v>
      </c>
    </row>
    <row r="9" spans="1:22">
      <c r="B9" t="s">
        <v>52</v>
      </c>
      <c r="C9" t="s">
        <v>53</v>
      </c>
      <c r="D9" t="s">
        <v>54</v>
      </c>
      <c r="E9" t="s">
        <v>55</v>
      </c>
    </row>
    <row r="10" spans="1:22">
      <c r="A10" t="s">
        <v>86</v>
      </c>
      <c r="B10">
        <v>0.3</v>
      </c>
      <c r="C10">
        <v>0.2</v>
      </c>
      <c r="D10">
        <v>0.2</v>
      </c>
      <c r="E10">
        <v>0.3</v>
      </c>
    </row>
    <row r="11" spans="1:22">
      <c r="A11" t="s">
        <v>87</v>
      </c>
      <c r="B11">
        <v>0.3</v>
      </c>
      <c r="C11">
        <v>0.3</v>
      </c>
      <c r="D11">
        <v>0.2</v>
      </c>
      <c r="E11">
        <v>0.2</v>
      </c>
    </row>
    <row r="12" spans="1:22">
      <c r="A12" t="s">
        <v>88</v>
      </c>
      <c r="B12">
        <v>0.1</v>
      </c>
      <c r="C12">
        <v>0</v>
      </c>
      <c r="D12">
        <v>0.5</v>
      </c>
      <c r="E12">
        <v>0.4</v>
      </c>
    </row>
    <row r="13" spans="1:22">
      <c r="A13" t="s">
        <v>90</v>
      </c>
    </row>
    <row r="14" spans="1:22">
      <c r="B14" t="s">
        <v>52</v>
      </c>
      <c r="C14" t="s">
        <v>53</v>
      </c>
      <c r="D14" t="s">
        <v>54</v>
      </c>
      <c r="E14" t="s">
        <v>55</v>
      </c>
    </row>
    <row r="15" spans="1:22">
      <c r="A15" t="s">
        <v>86</v>
      </c>
      <c r="B15">
        <v>0</v>
      </c>
      <c r="C15">
        <v>0</v>
      </c>
      <c r="D15">
        <v>0</v>
      </c>
      <c r="E15">
        <v>1</v>
      </c>
    </row>
    <row r="16" spans="1:22">
      <c r="A16" t="s">
        <v>87</v>
      </c>
      <c r="B16">
        <v>0</v>
      </c>
      <c r="C16">
        <v>0</v>
      </c>
      <c r="D16">
        <v>0</v>
      </c>
      <c r="E16">
        <v>1</v>
      </c>
    </row>
    <row r="17" spans="1:5">
      <c r="A17" t="s">
        <v>88</v>
      </c>
      <c r="B17">
        <v>0</v>
      </c>
      <c r="C17">
        <v>0</v>
      </c>
      <c r="D17">
        <v>0</v>
      </c>
      <c r="E17">
        <v>1</v>
      </c>
    </row>
    <row r="18" spans="1:5">
      <c r="A18" t="s">
        <v>91</v>
      </c>
    </row>
    <row r="19" spans="1:5">
      <c r="B19" t="s">
        <v>52</v>
      </c>
      <c r="C19" t="s">
        <v>53</v>
      </c>
      <c r="D19" t="s">
        <v>54</v>
      </c>
      <c r="E19" t="s">
        <v>55</v>
      </c>
    </row>
    <row r="20" spans="1:5">
      <c r="A20" t="s">
        <v>86</v>
      </c>
      <c r="B20">
        <v>0</v>
      </c>
      <c r="C20">
        <v>0</v>
      </c>
      <c r="D20">
        <v>0</v>
      </c>
      <c r="E20">
        <v>1</v>
      </c>
    </row>
    <row r="21" spans="1:5">
      <c r="A21" t="s">
        <v>87</v>
      </c>
      <c r="B21">
        <v>0</v>
      </c>
      <c r="C21">
        <v>0</v>
      </c>
      <c r="D21">
        <v>0</v>
      </c>
      <c r="E21">
        <v>1</v>
      </c>
    </row>
    <row r="22" spans="1:5">
      <c r="A22" t="s">
        <v>88</v>
      </c>
      <c r="B22">
        <v>0</v>
      </c>
      <c r="C22">
        <v>0</v>
      </c>
      <c r="D22">
        <v>0</v>
      </c>
      <c r="E22">
        <v>1</v>
      </c>
    </row>
    <row r="23" spans="1:5">
      <c r="A23" t="s">
        <v>0</v>
      </c>
    </row>
    <row r="24" spans="1:5">
      <c r="B24" t="s">
        <v>52</v>
      </c>
      <c r="C24" t="s">
        <v>53</v>
      </c>
      <c r="D24" t="s">
        <v>54</v>
      </c>
      <c r="E24" t="s">
        <v>55</v>
      </c>
    </row>
    <row r="25" spans="1:5">
      <c r="A25" t="s">
        <v>86</v>
      </c>
      <c r="B25">
        <v>0.3</v>
      </c>
      <c r="C25">
        <v>0.2</v>
      </c>
      <c r="D25">
        <v>0.2</v>
      </c>
      <c r="E25">
        <v>0.3</v>
      </c>
    </row>
    <row r="26" spans="1:5">
      <c r="A26" t="s">
        <v>87</v>
      </c>
      <c r="B26">
        <v>0.4</v>
      </c>
      <c r="C26">
        <v>0.2</v>
      </c>
      <c r="D26">
        <v>0.2</v>
      </c>
      <c r="E26">
        <v>0.2</v>
      </c>
    </row>
    <row r="27" spans="1:5">
      <c r="A27" t="s">
        <v>88</v>
      </c>
      <c r="B27">
        <v>0</v>
      </c>
      <c r="C27">
        <v>0</v>
      </c>
      <c r="D27">
        <v>0.5</v>
      </c>
      <c r="E27">
        <v>0.5</v>
      </c>
    </row>
    <row r="28" spans="1:5">
      <c r="A28" t="s">
        <v>1</v>
      </c>
    </row>
    <row r="29" spans="1:5">
      <c r="B29" t="s">
        <v>52</v>
      </c>
      <c r="C29" t="s">
        <v>53</v>
      </c>
      <c r="D29" t="s">
        <v>54</v>
      </c>
      <c r="E29" t="s">
        <v>55</v>
      </c>
    </row>
    <row r="30" spans="1:5">
      <c r="A30" t="s">
        <v>86</v>
      </c>
      <c r="B30">
        <v>0.3</v>
      </c>
      <c r="C30">
        <v>0.3</v>
      </c>
      <c r="D30">
        <v>0.2</v>
      </c>
      <c r="E30">
        <v>0.2</v>
      </c>
    </row>
    <row r="31" spans="1:5">
      <c r="A31" t="s">
        <v>87</v>
      </c>
      <c r="B31">
        <v>0.4</v>
      </c>
      <c r="C31">
        <v>0.2</v>
      </c>
      <c r="D31">
        <v>0.2</v>
      </c>
      <c r="E31">
        <v>0.2</v>
      </c>
    </row>
    <row r="32" spans="1:5">
      <c r="A32" t="s">
        <v>88</v>
      </c>
      <c r="B32">
        <v>0</v>
      </c>
      <c r="C32">
        <v>0</v>
      </c>
      <c r="D32">
        <v>0.5</v>
      </c>
      <c r="E32">
        <v>0.5</v>
      </c>
    </row>
    <row r="33" spans="1:11">
      <c r="A33" t="s">
        <v>9</v>
      </c>
    </row>
    <row r="34" spans="1:11">
      <c r="B34" t="s">
        <v>52</v>
      </c>
      <c r="C34" t="s">
        <v>53</v>
      </c>
      <c r="D34" t="s">
        <v>54</v>
      </c>
      <c r="E34" t="s">
        <v>55</v>
      </c>
    </row>
    <row r="35" spans="1:11">
      <c r="A35" t="s">
        <v>86</v>
      </c>
      <c r="B35">
        <v>0</v>
      </c>
      <c r="C35">
        <v>0</v>
      </c>
      <c r="D35">
        <v>0</v>
      </c>
      <c r="E35">
        <v>1</v>
      </c>
    </row>
    <row r="36" spans="1:11">
      <c r="A36" t="s">
        <v>87</v>
      </c>
      <c r="B36">
        <v>0</v>
      </c>
      <c r="C36">
        <v>0</v>
      </c>
      <c r="D36">
        <v>0</v>
      </c>
      <c r="E36">
        <v>1</v>
      </c>
    </row>
    <row r="37" spans="1:11">
      <c r="A37" t="s">
        <v>88</v>
      </c>
      <c r="B37">
        <v>0</v>
      </c>
      <c r="C37">
        <v>0</v>
      </c>
      <c r="D37">
        <v>0</v>
      </c>
      <c r="E37">
        <v>1</v>
      </c>
    </row>
    <row r="38" spans="1:11">
      <c r="A38" t="s">
        <v>10</v>
      </c>
    </row>
    <row r="39" spans="1:11">
      <c r="B39" t="s">
        <v>52</v>
      </c>
      <c r="C39" t="s">
        <v>53</v>
      </c>
      <c r="D39" t="s">
        <v>54</v>
      </c>
      <c r="E39" t="s">
        <v>55</v>
      </c>
    </row>
    <row r="40" spans="1:11">
      <c r="A40" t="s">
        <v>86</v>
      </c>
      <c r="B40">
        <v>0</v>
      </c>
      <c r="C40">
        <v>0</v>
      </c>
      <c r="D40">
        <v>0</v>
      </c>
      <c r="E40">
        <v>1</v>
      </c>
    </row>
    <row r="41" spans="1:11">
      <c r="A41" t="s">
        <v>87</v>
      </c>
      <c r="B41">
        <v>0</v>
      </c>
      <c r="C41">
        <v>0</v>
      </c>
      <c r="D41">
        <v>0</v>
      </c>
      <c r="E41">
        <v>1</v>
      </c>
    </row>
    <row r="42" spans="1:11">
      <c r="A42" t="s">
        <v>88</v>
      </c>
      <c r="B42">
        <v>0</v>
      </c>
      <c r="C42">
        <v>0</v>
      </c>
      <c r="D42">
        <v>0</v>
      </c>
      <c r="E42">
        <v>1</v>
      </c>
    </row>
    <row r="43" spans="1:11">
      <c r="A43" t="s">
        <v>11</v>
      </c>
    </row>
    <row r="44" spans="1:11">
      <c r="B44" t="s">
        <v>12</v>
      </c>
      <c r="C44" t="s">
        <v>13</v>
      </c>
      <c r="D44" t="s">
        <v>14</v>
      </c>
      <c r="E44" t="s">
        <v>15</v>
      </c>
      <c r="F44" t="s">
        <v>16</v>
      </c>
      <c r="G44" t="s">
        <v>17</v>
      </c>
      <c r="H44" t="s">
        <v>13</v>
      </c>
      <c r="I44" t="s">
        <v>14</v>
      </c>
      <c r="J44" t="s">
        <v>15</v>
      </c>
      <c r="K44" t="s">
        <v>16</v>
      </c>
    </row>
    <row r="45" spans="1:11">
      <c r="A45" t="s">
        <v>61</v>
      </c>
      <c r="B45">
        <v>9.4979204999999997E-2</v>
      </c>
      <c r="C45">
        <v>0.06</v>
      </c>
      <c r="D45">
        <v>0.06</v>
      </c>
      <c r="E45">
        <v>0</v>
      </c>
      <c r="F45">
        <v>0</v>
      </c>
      <c r="G45">
        <v>4.7619047999999997E-2</v>
      </c>
      <c r="H45">
        <v>0.06</v>
      </c>
      <c r="I45">
        <v>0.04</v>
      </c>
      <c r="J45">
        <v>0</v>
      </c>
      <c r="K45">
        <v>0</v>
      </c>
    </row>
    <row r="46" spans="1:11">
      <c r="A46" t="s">
        <v>62</v>
      </c>
      <c r="B46">
        <v>5.4762038999999998E-2</v>
      </c>
      <c r="C46">
        <v>7.0000000000000007E-2</v>
      </c>
      <c r="D46">
        <v>7.0000000000000007E-2</v>
      </c>
      <c r="E46">
        <v>0</v>
      </c>
      <c r="F46">
        <v>0</v>
      </c>
      <c r="G46">
        <v>4.7619047999999997E-2</v>
      </c>
      <c r="H46">
        <v>7.0000000000000007E-2</v>
      </c>
      <c r="I46">
        <v>7.0000000000000007E-2</v>
      </c>
      <c r="J46">
        <v>0</v>
      </c>
      <c r="K46">
        <v>0</v>
      </c>
    </row>
    <row r="47" spans="1:11">
      <c r="A47" t="s">
        <v>63</v>
      </c>
      <c r="B47">
        <v>3.9295849000000001E-2</v>
      </c>
      <c r="C47">
        <v>4.4999999999999998E-2</v>
      </c>
      <c r="D47">
        <v>4.4999999999999998E-2</v>
      </c>
      <c r="E47">
        <v>0</v>
      </c>
      <c r="F47">
        <v>0</v>
      </c>
      <c r="G47">
        <v>4.7619047999999997E-2</v>
      </c>
      <c r="H47">
        <v>0.06</v>
      </c>
      <c r="I47">
        <v>0.06</v>
      </c>
      <c r="J47">
        <v>0</v>
      </c>
      <c r="K47">
        <v>0</v>
      </c>
    </row>
    <row r="48" spans="1:11">
      <c r="A48" t="s">
        <v>64</v>
      </c>
      <c r="B48">
        <v>5.1377410999999998E-2</v>
      </c>
      <c r="C48">
        <v>4.4999999999999998E-2</v>
      </c>
      <c r="D48">
        <v>4.4999999999999998E-2</v>
      </c>
      <c r="E48">
        <v>0</v>
      </c>
      <c r="F48">
        <v>0</v>
      </c>
      <c r="G48">
        <v>4.7619047999999997E-2</v>
      </c>
      <c r="H48">
        <v>0.06</v>
      </c>
      <c r="I48">
        <v>0.04</v>
      </c>
      <c r="J48">
        <v>0</v>
      </c>
      <c r="K48">
        <v>0</v>
      </c>
    </row>
    <row r="49" spans="1:11">
      <c r="A49" t="s">
        <v>65</v>
      </c>
      <c r="B49">
        <v>1.1528026E-2</v>
      </c>
      <c r="C49">
        <v>0.02</v>
      </c>
      <c r="D49">
        <v>0.02</v>
      </c>
      <c r="E49">
        <v>0</v>
      </c>
      <c r="F49">
        <v>0</v>
      </c>
      <c r="G49">
        <v>4.7619047999999997E-2</v>
      </c>
      <c r="H49">
        <v>0.02</v>
      </c>
      <c r="I49">
        <v>0.03</v>
      </c>
      <c r="J49">
        <v>0</v>
      </c>
      <c r="K49">
        <v>0</v>
      </c>
    </row>
    <row r="50" spans="1:11">
      <c r="A50" t="s">
        <v>66</v>
      </c>
      <c r="B50">
        <v>4.4228438000000002E-2</v>
      </c>
      <c r="C50">
        <v>0.03</v>
      </c>
      <c r="D50">
        <v>0.03</v>
      </c>
      <c r="E50">
        <v>0</v>
      </c>
      <c r="F50">
        <v>0</v>
      </c>
      <c r="G50">
        <v>4.7619047999999997E-2</v>
      </c>
      <c r="H50">
        <v>0.04</v>
      </c>
      <c r="I50">
        <v>0.04</v>
      </c>
      <c r="J50">
        <v>0</v>
      </c>
      <c r="K50">
        <v>0</v>
      </c>
    </row>
    <row r="51" spans="1:11">
      <c r="A51" t="s">
        <v>67</v>
      </c>
      <c r="B51">
        <v>5.7407374999999997E-2</v>
      </c>
      <c r="C51">
        <v>4.4999999999999998E-2</v>
      </c>
      <c r="D51">
        <v>4.4999999999999998E-2</v>
      </c>
      <c r="E51">
        <v>0</v>
      </c>
      <c r="F51">
        <v>0</v>
      </c>
      <c r="G51">
        <v>4.7619047999999997E-2</v>
      </c>
      <c r="H51">
        <v>0.06</v>
      </c>
      <c r="I51">
        <v>0.04</v>
      </c>
      <c r="J51">
        <v>0</v>
      </c>
      <c r="K51">
        <v>0</v>
      </c>
    </row>
    <row r="52" spans="1:11">
      <c r="A52" t="s">
        <v>68</v>
      </c>
      <c r="B52">
        <v>7.3685218999999996E-2</v>
      </c>
      <c r="C52">
        <v>0.06</v>
      </c>
      <c r="D52">
        <v>0.06</v>
      </c>
      <c r="E52">
        <v>1</v>
      </c>
      <c r="F52">
        <v>1</v>
      </c>
      <c r="G52">
        <v>4.7619047999999997E-2</v>
      </c>
      <c r="H52">
        <v>0.06</v>
      </c>
      <c r="I52">
        <v>0.04</v>
      </c>
      <c r="J52">
        <v>1</v>
      </c>
      <c r="K52">
        <v>1</v>
      </c>
    </row>
    <row r="53" spans="1:11">
      <c r="A53" t="s">
        <v>69</v>
      </c>
      <c r="B53">
        <v>2.2536085000000001E-2</v>
      </c>
      <c r="C53">
        <v>0.03</v>
      </c>
      <c r="D53">
        <v>0.03</v>
      </c>
      <c r="E53">
        <v>0</v>
      </c>
      <c r="F53">
        <v>0</v>
      </c>
      <c r="G53">
        <v>4.7619047999999997E-2</v>
      </c>
      <c r="H53">
        <v>0.04</v>
      </c>
      <c r="I53">
        <v>0.04</v>
      </c>
      <c r="J53">
        <v>0</v>
      </c>
      <c r="K53">
        <v>0</v>
      </c>
    </row>
    <row r="54" spans="1:11">
      <c r="A54" t="s">
        <v>70</v>
      </c>
      <c r="B54">
        <v>5.9915445999999997E-2</v>
      </c>
      <c r="C54">
        <v>5.3999999999999999E-2</v>
      </c>
      <c r="D54">
        <v>5.3999999999999999E-2</v>
      </c>
      <c r="E54">
        <v>0</v>
      </c>
      <c r="F54">
        <v>0</v>
      </c>
      <c r="G54">
        <v>4.7619047999999997E-2</v>
      </c>
      <c r="H54">
        <v>0.03</v>
      </c>
      <c r="I54">
        <v>0.03</v>
      </c>
      <c r="J54">
        <v>0</v>
      </c>
      <c r="K54">
        <v>0</v>
      </c>
    </row>
    <row r="55" spans="1:11">
      <c r="A55" t="s">
        <v>71</v>
      </c>
      <c r="B55">
        <v>0.106453518</v>
      </c>
      <c r="C55">
        <v>0.09</v>
      </c>
      <c r="D55">
        <v>0.09</v>
      </c>
      <c r="E55">
        <v>0</v>
      </c>
      <c r="F55">
        <v>0</v>
      </c>
      <c r="G55">
        <v>4.7619047999999997E-2</v>
      </c>
      <c r="H55">
        <v>0.06</v>
      </c>
      <c r="I55">
        <v>7.0000000000000007E-2</v>
      </c>
      <c r="J55">
        <v>0</v>
      </c>
      <c r="K55">
        <v>0</v>
      </c>
    </row>
    <row r="56" spans="1:11">
      <c r="A56" t="s">
        <v>72</v>
      </c>
      <c r="B56">
        <v>4.3765169E-2</v>
      </c>
      <c r="C56">
        <v>4.4999999999999998E-2</v>
      </c>
      <c r="D56">
        <v>4.4999999999999998E-2</v>
      </c>
      <c r="E56">
        <v>0</v>
      </c>
      <c r="F56">
        <v>0</v>
      </c>
      <c r="G56">
        <v>4.7619047999999997E-2</v>
      </c>
      <c r="H56">
        <v>0.06</v>
      </c>
      <c r="I56">
        <v>0.06</v>
      </c>
      <c r="J56">
        <v>0</v>
      </c>
      <c r="K56">
        <v>0</v>
      </c>
    </row>
    <row r="57" spans="1:11">
      <c r="A57" t="s">
        <v>73</v>
      </c>
      <c r="B57">
        <v>2.8084876000000002E-2</v>
      </c>
      <c r="C57">
        <v>3.5999999999999997E-2</v>
      </c>
      <c r="D57">
        <v>3.5999999999999997E-2</v>
      </c>
      <c r="E57">
        <v>0</v>
      </c>
      <c r="F57">
        <v>0</v>
      </c>
      <c r="G57">
        <v>4.7619047999999997E-2</v>
      </c>
      <c r="H57">
        <v>0.03</v>
      </c>
      <c r="I57">
        <v>0.03</v>
      </c>
      <c r="J57">
        <v>0</v>
      </c>
      <c r="K57">
        <v>0</v>
      </c>
    </row>
    <row r="58" spans="1:11">
      <c r="A58" t="s">
        <v>74</v>
      </c>
      <c r="B58">
        <v>3.8805723E-2</v>
      </c>
      <c r="C58">
        <v>0.03</v>
      </c>
      <c r="D58">
        <v>0.03</v>
      </c>
      <c r="E58">
        <v>0</v>
      </c>
      <c r="F58">
        <v>0</v>
      </c>
      <c r="G58">
        <v>4.7619047999999997E-2</v>
      </c>
      <c r="H58">
        <v>0.02</v>
      </c>
      <c r="I58">
        <v>0.03</v>
      </c>
      <c r="J58">
        <v>0</v>
      </c>
      <c r="K58">
        <v>0</v>
      </c>
    </row>
    <row r="59" spans="1:11">
      <c r="A59" t="s">
        <v>75</v>
      </c>
      <c r="B59">
        <v>4.4209041999999997E-2</v>
      </c>
      <c r="C59">
        <v>0.04</v>
      </c>
      <c r="D59">
        <v>0.04</v>
      </c>
      <c r="E59">
        <v>0</v>
      </c>
      <c r="F59">
        <v>0</v>
      </c>
      <c r="G59">
        <v>4.7619047999999997E-2</v>
      </c>
      <c r="H59">
        <v>0.04</v>
      </c>
      <c r="I59">
        <v>0.04</v>
      </c>
      <c r="J59">
        <v>0</v>
      </c>
      <c r="K59">
        <v>0</v>
      </c>
    </row>
    <row r="60" spans="1:11">
      <c r="A60" t="s">
        <v>76</v>
      </c>
      <c r="B60">
        <v>5.7755758999999997E-2</v>
      </c>
      <c r="C60">
        <v>7.0000000000000007E-2</v>
      </c>
      <c r="D60">
        <v>7.0000000000000007E-2</v>
      </c>
      <c r="E60">
        <v>0</v>
      </c>
      <c r="F60">
        <v>0</v>
      </c>
      <c r="G60">
        <v>4.7619047999999997E-2</v>
      </c>
      <c r="H60">
        <v>7.0000000000000007E-2</v>
      </c>
      <c r="I60">
        <v>0.09</v>
      </c>
      <c r="J60">
        <v>0</v>
      </c>
      <c r="K60">
        <v>0</v>
      </c>
    </row>
    <row r="61" spans="1:11">
      <c r="A61" t="s">
        <v>77</v>
      </c>
      <c r="B61">
        <v>5.3796706999999999E-2</v>
      </c>
      <c r="C61">
        <v>0.06</v>
      </c>
      <c r="D61">
        <v>0.06</v>
      </c>
      <c r="E61">
        <v>0</v>
      </c>
      <c r="F61">
        <v>0</v>
      </c>
      <c r="G61">
        <v>4.7619047999999997E-2</v>
      </c>
      <c r="H61">
        <v>0.06</v>
      </c>
      <c r="I61">
        <v>0.06</v>
      </c>
      <c r="J61">
        <v>0</v>
      </c>
      <c r="K61">
        <v>0</v>
      </c>
    </row>
    <row r="62" spans="1:11">
      <c r="A62" t="s">
        <v>78</v>
      </c>
      <c r="B62">
        <v>1.5220008E-2</v>
      </c>
      <c r="C62">
        <v>1.6E-2</v>
      </c>
      <c r="D62">
        <v>1.6E-2</v>
      </c>
      <c r="E62">
        <v>0</v>
      </c>
      <c r="F62">
        <v>0</v>
      </c>
      <c r="G62">
        <v>4.7619047999999997E-2</v>
      </c>
      <c r="H62">
        <v>0.02</v>
      </c>
      <c r="I62">
        <v>0.03</v>
      </c>
      <c r="J62">
        <v>0</v>
      </c>
      <c r="K62">
        <v>0</v>
      </c>
    </row>
    <row r="63" spans="1:11">
      <c r="A63" t="s">
        <v>79</v>
      </c>
      <c r="B63">
        <v>2.8365373999999999E-2</v>
      </c>
      <c r="C63">
        <v>0.03</v>
      </c>
      <c r="D63">
        <v>0.03</v>
      </c>
      <c r="E63">
        <v>0</v>
      </c>
      <c r="F63">
        <v>0</v>
      </c>
      <c r="G63">
        <v>4.7619047999999997E-2</v>
      </c>
      <c r="H63">
        <v>0.04</v>
      </c>
      <c r="I63">
        <v>0.06</v>
      </c>
      <c r="J63">
        <v>0</v>
      </c>
      <c r="K63">
        <v>0</v>
      </c>
    </row>
    <row r="64" spans="1:11">
      <c r="A64" t="s">
        <v>80</v>
      </c>
      <c r="B64">
        <v>7.0635547000000007E-2</v>
      </c>
      <c r="C64">
        <v>0.09</v>
      </c>
      <c r="D64">
        <v>0.09</v>
      </c>
      <c r="E64">
        <v>0</v>
      </c>
      <c r="F64">
        <v>0</v>
      </c>
      <c r="G64">
        <v>4.7619047999999997E-2</v>
      </c>
      <c r="H64">
        <v>0.06</v>
      </c>
      <c r="I64">
        <v>0.04</v>
      </c>
      <c r="J64">
        <v>0</v>
      </c>
      <c r="K64">
        <v>0</v>
      </c>
    </row>
    <row r="65" spans="1:11">
      <c r="A65" t="s">
        <v>81</v>
      </c>
      <c r="B65">
        <v>3.193184E-3</v>
      </c>
      <c r="C65">
        <v>3.4000000000000002E-2</v>
      </c>
      <c r="D65">
        <v>3.4000000000000002E-2</v>
      </c>
      <c r="E65">
        <v>0</v>
      </c>
      <c r="F65">
        <v>0</v>
      </c>
      <c r="G65">
        <v>4.7619047999999997E-2</v>
      </c>
      <c r="H65">
        <v>0.04</v>
      </c>
      <c r="I65">
        <v>0.06</v>
      </c>
      <c r="J65">
        <v>0</v>
      </c>
      <c r="K65">
        <v>0</v>
      </c>
    </row>
    <row r="67" spans="1:11">
      <c r="A67" t="s">
        <v>18</v>
      </c>
    </row>
    <row r="68" spans="1:11">
      <c r="A68" t="s">
        <v>21</v>
      </c>
      <c r="B68" t="s">
        <v>20</v>
      </c>
      <c r="C68" t="s">
        <v>24</v>
      </c>
      <c r="D68" t="s">
        <v>25</v>
      </c>
      <c r="E68" t="s">
        <v>26</v>
      </c>
      <c r="F68" t="s">
        <v>27</v>
      </c>
    </row>
    <row r="69" spans="1:11">
      <c r="A69">
        <v>0</v>
      </c>
      <c r="B69">
        <f>EXP(-A69/10)</f>
        <v>1</v>
      </c>
      <c r="C69">
        <v>4748</v>
      </c>
      <c r="D69">
        <v>3751849</v>
      </c>
      <c r="E69">
        <v>2</v>
      </c>
    </row>
    <row r="70" spans="1:11">
      <c r="A70">
        <v>1</v>
      </c>
      <c r="B70">
        <f t="shared" ref="B70:B133" si="0">EXP(-A70/10)</f>
        <v>0.90483741803595952</v>
      </c>
      <c r="C70">
        <v>2150</v>
      </c>
      <c r="D70">
        <v>3735988</v>
      </c>
    </row>
    <row r="71" spans="1:11">
      <c r="A71">
        <v>2</v>
      </c>
      <c r="B71">
        <f t="shared" si="0"/>
        <v>0.81873075307798182</v>
      </c>
      <c r="C71">
        <v>24970</v>
      </c>
      <c r="D71">
        <v>3598130</v>
      </c>
    </row>
    <row r="72" spans="1:11">
      <c r="A72">
        <v>3</v>
      </c>
      <c r="B72">
        <f t="shared" si="0"/>
        <v>0.74081822068171788</v>
      </c>
      <c r="C72">
        <v>14075</v>
      </c>
      <c r="D72">
        <v>3523112</v>
      </c>
    </row>
    <row r="73" spans="1:11">
      <c r="A73">
        <v>4</v>
      </c>
      <c r="B73">
        <f t="shared" si="0"/>
        <v>0.67032004603563933</v>
      </c>
      <c r="C73">
        <v>81435</v>
      </c>
      <c r="D73">
        <v>3363545</v>
      </c>
    </row>
    <row r="74" spans="1:11">
      <c r="A74">
        <v>5</v>
      </c>
      <c r="B74">
        <f t="shared" si="0"/>
        <v>0.60653065971263342</v>
      </c>
      <c r="C74">
        <v>43603</v>
      </c>
      <c r="D74">
        <v>3113378</v>
      </c>
    </row>
    <row r="75" spans="1:11">
      <c r="A75">
        <v>6</v>
      </c>
      <c r="B75">
        <f t="shared" si="0"/>
        <v>0.54881163609402639</v>
      </c>
      <c r="C75">
        <v>128233</v>
      </c>
      <c r="D75">
        <v>2943075</v>
      </c>
      <c r="E75">
        <v>2</v>
      </c>
    </row>
    <row r="76" spans="1:11">
      <c r="A76">
        <v>7</v>
      </c>
      <c r="B76">
        <f t="shared" si="0"/>
        <v>0.49658530379140953</v>
      </c>
      <c r="C76">
        <v>214629</v>
      </c>
      <c r="D76">
        <v>2636673</v>
      </c>
    </row>
    <row r="77" spans="1:11">
      <c r="A77">
        <v>8</v>
      </c>
      <c r="B77">
        <f t="shared" si="0"/>
        <v>0.44932896411722156</v>
      </c>
      <c r="C77">
        <v>240356</v>
      </c>
      <c r="D77">
        <v>2344984</v>
      </c>
      <c r="F77">
        <v>2</v>
      </c>
    </row>
    <row r="78" spans="1:11">
      <c r="A78">
        <v>9</v>
      </c>
      <c r="B78">
        <f t="shared" si="0"/>
        <v>0.40656965974059911</v>
      </c>
      <c r="C78">
        <v>499304</v>
      </c>
      <c r="D78">
        <v>2164746</v>
      </c>
    </row>
    <row r="79" spans="1:11">
      <c r="A79">
        <v>10</v>
      </c>
      <c r="B79">
        <f t="shared" si="0"/>
        <v>0.36787944117144233</v>
      </c>
      <c r="C79">
        <v>439403</v>
      </c>
      <c r="D79">
        <v>1877575</v>
      </c>
      <c r="E79">
        <v>2</v>
      </c>
    </row>
    <row r="80" spans="1:11">
      <c r="A80">
        <v>11</v>
      </c>
      <c r="B80">
        <f t="shared" si="0"/>
        <v>0.33287108369807955</v>
      </c>
      <c r="C80">
        <v>824825</v>
      </c>
      <c r="D80">
        <v>1604712</v>
      </c>
    </row>
    <row r="81" spans="1:6">
      <c r="A81">
        <v>12</v>
      </c>
      <c r="B81">
        <f t="shared" si="0"/>
        <v>0.30119421191220214</v>
      </c>
      <c r="C81">
        <v>891388</v>
      </c>
      <c r="D81">
        <v>1345801</v>
      </c>
      <c r="E81">
        <v>1</v>
      </c>
    </row>
    <row r="82" spans="1:6">
      <c r="A82">
        <v>13</v>
      </c>
      <c r="B82">
        <f t="shared" si="0"/>
        <v>0.27253179303401259</v>
      </c>
      <c r="C82">
        <v>1196136</v>
      </c>
      <c r="D82">
        <v>1107536</v>
      </c>
      <c r="E82">
        <v>1</v>
      </c>
    </row>
    <row r="83" spans="1:6">
      <c r="A83">
        <v>14</v>
      </c>
      <c r="B83">
        <f t="shared" si="0"/>
        <v>0.24659696394160649</v>
      </c>
      <c r="C83">
        <v>1546491</v>
      </c>
      <c r="D83">
        <v>881528</v>
      </c>
    </row>
    <row r="84" spans="1:6">
      <c r="A84">
        <v>15</v>
      </c>
      <c r="B84">
        <f t="shared" si="0"/>
        <v>0.22313016014842982</v>
      </c>
      <c r="C84">
        <v>1549445</v>
      </c>
      <c r="D84">
        <v>698210</v>
      </c>
      <c r="E84">
        <v>2</v>
      </c>
      <c r="F84">
        <v>2</v>
      </c>
    </row>
    <row r="85" spans="1:6">
      <c r="A85">
        <v>16</v>
      </c>
      <c r="B85">
        <f t="shared" si="0"/>
        <v>0.20189651799465538</v>
      </c>
      <c r="C85">
        <v>2054797</v>
      </c>
      <c r="D85">
        <v>530218</v>
      </c>
    </row>
    <row r="86" spans="1:6">
      <c r="A86">
        <v>17</v>
      </c>
      <c r="B86">
        <f t="shared" si="0"/>
        <v>0.18268352405273466</v>
      </c>
      <c r="C86">
        <v>2216884</v>
      </c>
      <c r="D86">
        <v>412692</v>
      </c>
      <c r="E86">
        <v>2</v>
      </c>
    </row>
    <row r="87" spans="1:6">
      <c r="A87">
        <v>18</v>
      </c>
      <c r="B87">
        <f t="shared" si="0"/>
        <v>0.16529888822158653</v>
      </c>
      <c r="C87">
        <v>2362681</v>
      </c>
      <c r="D87">
        <v>308877</v>
      </c>
      <c r="E87">
        <v>1</v>
      </c>
    </row>
    <row r="88" spans="1:6">
      <c r="A88">
        <v>19</v>
      </c>
      <c r="B88">
        <f t="shared" si="0"/>
        <v>0.14956861922263506</v>
      </c>
      <c r="C88">
        <v>2601922</v>
      </c>
      <c r="D88">
        <v>224766</v>
      </c>
      <c r="E88">
        <v>2</v>
      </c>
      <c r="F88">
        <v>2</v>
      </c>
    </row>
    <row r="89" spans="1:6">
      <c r="A89">
        <v>20</v>
      </c>
      <c r="B89">
        <f t="shared" si="0"/>
        <v>0.1353352832366127</v>
      </c>
      <c r="C89">
        <v>2600562</v>
      </c>
      <c r="D89">
        <v>161583</v>
      </c>
      <c r="E89">
        <v>1</v>
      </c>
    </row>
    <row r="90" spans="1:6">
      <c r="A90">
        <v>21</v>
      </c>
      <c r="B90">
        <f t="shared" si="0"/>
        <v>0.12245642825298191</v>
      </c>
      <c r="C90">
        <v>2608027</v>
      </c>
      <c r="D90">
        <v>114795</v>
      </c>
      <c r="E90">
        <v>2</v>
      </c>
      <c r="F90">
        <v>1</v>
      </c>
    </row>
    <row r="91" spans="1:6">
      <c r="A91">
        <v>22</v>
      </c>
      <c r="B91">
        <f t="shared" si="0"/>
        <v>0.11080315836233387</v>
      </c>
      <c r="C91">
        <v>2618456</v>
      </c>
      <c r="D91">
        <v>81482</v>
      </c>
      <c r="E91">
        <v>2</v>
      </c>
      <c r="F91">
        <v>1</v>
      </c>
    </row>
    <row r="92" spans="1:6">
      <c r="A92">
        <v>23</v>
      </c>
      <c r="B92">
        <f t="shared" si="0"/>
        <v>0.10025884372280375</v>
      </c>
      <c r="C92">
        <v>2432657</v>
      </c>
      <c r="D92">
        <v>55715</v>
      </c>
      <c r="E92">
        <v>3</v>
      </c>
    </row>
    <row r="93" spans="1:6">
      <c r="A93">
        <v>24</v>
      </c>
      <c r="B93">
        <f t="shared" si="0"/>
        <v>9.0717953289412512E-2</v>
      </c>
      <c r="C93">
        <v>2237305</v>
      </c>
      <c r="D93">
        <v>39346</v>
      </c>
      <c r="E93">
        <v>2</v>
      </c>
      <c r="F93">
        <v>2</v>
      </c>
    </row>
    <row r="94" spans="1:6">
      <c r="A94">
        <v>25</v>
      </c>
      <c r="B94">
        <f t="shared" si="0"/>
        <v>8.20849986238988E-2</v>
      </c>
      <c r="C94">
        <v>2082989</v>
      </c>
      <c r="D94">
        <v>26514</v>
      </c>
      <c r="E94">
        <v>3</v>
      </c>
    </row>
    <row r="95" spans="1:6">
      <c r="A95">
        <v>26</v>
      </c>
      <c r="B95">
        <f t="shared" si="0"/>
        <v>7.4273578214333877E-2</v>
      </c>
      <c r="C95">
        <v>1796202</v>
      </c>
      <c r="D95">
        <v>17216</v>
      </c>
      <c r="E95">
        <v>3</v>
      </c>
      <c r="F95">
        <v>2</v>
      </c>
    </row>
    <row r="96" spans="1:6">
      <c r="A96">
        <v>27</v>
      </c>
      <c r="B96">
        <f t="shared" si="0"/>
        <v>6.7205512739749756E-2</v>
      </c>
      <c r="C96">
        <v>1538437</v>
      </c>
      <c r="D96">
        <v>11034</v>
      </c>
      <c r="E96">
        <v>4</v>
      </c>
      <c r="F96">
        <v>2</v>
      </c>
    </row>
    <row r="97" spans="1:6">
      <c r="A97">
        <v>28</v>
      </c>
      <c r="B97">
        <f t="shared" si="0"/>
        <v>6.0810062625217973E-2</v>
      </c>
      <c r="C97">
        <v>1299937</v>
      </c>
      <c r="D97">
        <v>7007</v>
      </c>
      <c r="E97">
        <v>2</v>
      </c>
      <c r="F97">
        <v>2</v>
      </c>
    </row>
    <row r="98" spans="1:6">
      <c r="A98">
        <v>29</v>
      </c>
      <c r="B98">
        <f t="shared" si="0"/>
        <v>5.5023220056407231E-2</v>
      </c>
      <c r="C98">
        <v>1067214</v>
      </c>
      <c r="D98">
        <v>4314</v>
      </c>
      <c r="E98">
        <v>4</v>
      </c>
    </row>
    <row r="99" spans="1:6">
      <c r="A99">
        <v>30</v>
      </c>
      <c r="B99">
        <f t="shared" si="0"/>
        <v>4.9787068367863944E-2</v>
      </c>
      <c r="C99">
        <v>851810</v>
      </c>
      <c r="D99">
        <v>2648</v>
      </c>
      <c r="E99">
        <v>6</v>
      </c>
      <c r="F99">
        <v>2</v>
      </c>
    </row>
    <row r="100" spans="1:6">
      <c r="A100">
        <v>31</v>
      </c>
      <c r="B100">
        <f t="shared" si="0"/>
        <v>4.5049202393557801E-2</v>
      </c>
      <c r="C100">
        <v>677257</v>
      </c>
      <c r="D100">
        <v>1848</v>
      </c>
      <c r="E100">
        <v>4</v>
      </c>
      <c r="F100">
        <v>2</v>
      </c>
    </row>
    <row r="101" spans="1:6">
      <c r="A101">
        <v>32</v>
      </c>
      <c r="B101">
        <f t="shared" si="0"/>
        <v>4.0762203978366211E-2</v>
      </c>
      <c r="C101">
        <v>512665</v>
      </c>
      <c r="D101">
        <v>970</v>
      </c>
      <c r="E101">
        <v>6</v>
      </c>
      <c r="F101">
        <v>4</v>
      </c>
    </row>
    <row r="102" spans="1:6">
      <c r="A102">
        <v>33</v>
      </c>
      <c r="B102">
        <f t="shared" si="0"/>
        <v>3.6883167401240015E-2</v>
      </c>
      <c r="C102">
        <v>400804</v>
      </c>
      <c r="D102">
        <v>460</v>
      </c>
      <c r="E102">
        <v>6</v>
      </c>
      <c r="F102">
        <v>2</v>
      </c>
    </row>
    <row r="103" spans="1:6">
      <c r="A103">
        <v>34</v>
      </c>
      <c r="B103">
        <f t="shared" si="0"/>
        <v>3.337326996032608E-2</v>
      </c>
      <c r="C103">
        <v>300453</v>
      </c>
      <c r="D103">
        <v>260</v>
      </c>
      <c r="E103">
        <v>7</v>
      </c>
      <c r="F103">
        <v>2</v>
      </c>
    </row>
    <row r="104" spans="1:6">
      <c r="A104">
        <v>35</v>
      </c>
      <c r="B104">
        <f t="shared" si="0"/>
        <v>3.0197383422318501E-2</v>
      </c>
      <c r="C104">
        <v>218702</v>
      </c>
      <c r="D104">
        <v>132</v>
      </c>
      <c r="E104">
        <v>8</v>
      </c>
      <c r="F104">
        <v>4</v>
      </c>
    </row>
    <row r="105" spans="1:6">
      <c r="A105">
        <v>36</v>
      </c>
      <c r="B105">
        <f t="shared" si="0"/>
        <v>2.7323722447292559E-2</v>
      </c>
      <c r="C105">
        <v>157014</v>
      </c>
      <c r="D105">
        <v>72</v>
      </c>
      <c r="E105">
        <v>8</v>
      </c>
      <c r="F105">
        <v>3</v>
      </c>
    </row>
    <row r="106" spans="1:6">
      <c r="A106">
        <v>37</v>
      </c>
      <c r="B106">
        <f t="shared" si="0"/>
        <v>2.4723526470339388E-2</v>
      </c>
      <c r="C106">
        <v>111752</v>
      </c>
      <c r="D106">
        <v>25</v>
      </c>
      <c r="E106">
        <v>8</v>
      </c>
      <c r="F106">
        <v>3</v>
      </c>
    </row>
    <row r="107" spans="1:6">
      <c r="A107">
        <v>38</v>
      </c>
      <c r="B107">
        <f t="shared" si="0"/>
        <v>2.2370771856165601E-2</v>
      </c>
      <c r="C107">
        <v>79556</v>
      </c>
      <c r="D107">
        <v>18</v>
      </c>
      <c r="E107">
        <v>11</v>
      </c>
      <c r="F107">
        <v>4</v>
      </c>
    </row>
    <row r="108" spans="1:6">
      <c r="A108">
        <v>39</v>
      </c>
      <c r="B108">
        <f t="shared" si="0"/>
        <v>2.0241911445804391E-2</v>
      </c>
      <c r="C108">
        <v>54419</v>
      </c>
      <c r="E108">
        <v>10</v>
      </c>
      <c r="F108">
        <v>6</v>
      </c>
    </row>
    <row r="109" spans="1:6">
      <c r="A109">
        <v>40</v>
      </c>
      <c r="B109">
        <f t="shared" si="0"/>
        <v>1.8315638888734179E-2</v>
      </c>
      <c r="C109">
        <v>38371</v>
      </c>
      <c r="E109">
        <v>13</v>
      </c>
      <c r="F109">
        <v>4</v>
      </c>
    </row>
    <row r="110" spans="1:6">
      <c r="A110">
        <v>41</v>
      </c>
      <c r="B110">
        <f t="shared" si="0"/>
        <v>1.6572675401761255E-2</v>
      </c>
      <c r="C110">
        <v>26031</v>
      </c>
      <c r="E110">
        <v>13</v>
      </c>
      <c r="F110">
        <v>6</v>
      </c>
    </row>
    <row r="111" spans="1:6">
      <c r="A111">
        <v>42</v>
      </c>
      <c r="B111">
        <f t="shared" si="0"/>
        <v>1.4995576820477703E-2</v>
      </c>
      <c r="C111">
        <v>16644</v>
      </c>
      <c r="E111">
        <v>15</v>
      </c>
      <c r="F111">
        <v>6</v>
      </c>
    </row>
    <row r="112" spans="1:6">
      <c r="A112">
        <v>43</v>
      </c>
      <c r="B112">
        <f t="shared" si="0"/>
        <v>1.3568559012200934E-2</v>
      </c>
      <c r="C112">
        <v>10709</v>
      </c>
      <c r="E112">
        <v>17</v>
      </c>
      <c r="F112">
        <v>8</v>
      </c>
    </row>
    <row r="113" spans="1:6">
      <c r="A113">
        <v>44</v>
      </c>
      <c r="B113">
        <f t="shared" si="0"/>
        <v>1.2277339903068436E-2</v>
      </c>
      <c r="C113">
        <v>6830</v>
      </c>
      <c r="E113">
        <v>18</v>
      </c>
      <c r="F113">
        <v>7</v>
      </c>
    </row>
    <row r="114" spans="1:6">
      <c r="A114">
        <v>45</v>
      </c>
      <c r="B114">
        <f t="shared" si="0"/>
        <v>1.1108996538242306E-2</v>
      </c>
      <c r="C114">
        <v>4309</v>
      </c>
      <c r="E114">
        <v>20</v>
      </c>
      <c r="F114">
        <v>9</v>
      </c>
    </row>
    <row r="115" spans="1:6">
      <c r="A115">
        <v>46</v>
      </c>
      <c r="B115">
        <f t="shared" si="0"/>
        <v>1.0051835744633586E-2</v>
      </c>
      <c r="C115">
        <v>2604</v>
      </c>
      <c r="E115">
        <v>23</v>
      </c>
      <c r="F115">
        <v>8</v>
      </c>
    </row>
    <row r="116" spans="1:6">
      <c r="A116">
        <v>47</v>
      </c>
      <c r="B116">
        <f t="shared" si="0"/>
        <v>9.0952771016958155E-3</v>
      </c>
      <c r="C116">
        <v>1744</v>
      </c>
      <c r="E116">
        <v>25</v>
      </c>
      <c r="F116">
        <v>11</v>
      </c>
    </row>
    <row r="117" spans="1:6">
      <c r="A117">
        <v>48</v>
      </c>
      <c r="B117">
        <f t="shared" si="0"/>
        <v>8.2297470490200302E-3</v>
      </c>
      <c r="C117">
        <v>957</v>
      </c>
      <c r="E117">
        <v>26</v>
      </c>
      <c r="F117">
        <v>11</v>
      </c>
    </row>
    <row r="118" spans="1:6">
      <c r="A118">
        <v>49</v>
      </c>
      <c r="B118">
        <f t="shared" si="0"/>
        <v>7.4465830709243381E-3</v>
      </c>
      <c r="C118">
        <v>447</v>
      </c>
      <c r="E118">
        <v>31</v>
      </c>
      <c r="F118">
        <v>13</v>
      </c>
    </row>
    <row r="119" spans="1:6">
      <c r="A119">
        <v>50</v>
      </c>
      <c r="B119">
        <f t="shared" si="0"/>
        <v>6.737946999085467E-3</v>
      </c>
      <c r="C119">
        <v>258</v>
      </c>
      <c r="E119">
        <v>33</v>
      </c>
      <c r="F119">
        <v>14</v>
      </c>
    </row>
    <row r="120" spans="1:6">
      <c r="A120">
        <v>51</v>
      </c>
      <c r="B120">
        <f t="shared" si="0"/>
        <v>6.0967465655156379E-3</v>
      </c>
      <c r="C120">
        <v>146</v>
      </c>
      <c r="E120">
        <v>37</v>
      </c>
      <c r="F120">
        <v>15</v>
      </c>
    </row>
    <row r="121" spans="1:6">
      <c r="A121">
        <v>52</v>
      </c>
      <c r="B121">
        <f t="shared" si="0"/>
        <v>5.5165644207607716E-3</v>
      </c>
      <c r="C121">
        <v>48</v>
      </c>
      <c r="E121">
        <v>41</v>
      </c>
      <c r="F121">
        <v>17</v>
      </c>
    </row>
    <row r="122" spans="1:6">
      <c r="A122">
        <v>53</v>
      </c>
      <c r="B122">
        <f t="shared" si="0"/>
        <v>4.991593906910217E-3</v>
      </c>
      <c r="C122">
        <v>25</v>
      </c>
      <c r="E122">
        <v>45</v>
      </c>
      <c r="F122">
        <v>19</v>
      </c>
    </row>
    <row r="123" spans="1:6">
      <c r="A123">
        <v>54</v>
      </c>
      <c r="B123">
        <f t="shared" si="0"/>
        <v>4.5165809426126659E-3</v>
      </c>
      <c r="C123">
        <v>18</v>
      </c>
      <c r="E123">
        <v>49</v>
      </c>
      <c r="F123">
        <v>20</v>
      </c>
    </row>
    <row r="124" spans="1:6">
      <c r="A124">
        <v>55</v>
      </c>
      <c r="B124">
        <f t="shared" si="0"/>
        <v>4.0867714384640666E-3</v>
      </c>
      <c r="E124">
        <v>63</v>
      </c>
      <c r="F124">
        <v>23</v>
      </c>
    </row>
    <row r="125" spans="1:6">
      <c r="A125">
        <v>56</v>
      </c>
      <c r="B125">
        <f t="shared" si="0"/>
        <v>3.697863716482932E-3</v>
      </c>
      <c r="E125">
        <v>75</v>
      </c>
      <c r="F125">
        <v>26</v>
      </c>
    </row>
    <row r="126" spans="1:6">
      <c r="A126">
        <v>57</v>
      </c>
      <c r="B126">
        <f t="shared" si="0"/>
        <v>3.345965457471272E-3</v>
      </c>
      <c r="E126">
        <v>83</v>
      </c>
      <c r="F126">
        <v>28</v>
      </c>
    </row>
    <row r="127" spans="1:6">
      <c r="A127">
        <v>58</v>
      </c>
      <c r="B127">
        <f t="shared" si="0"/>
        <v>3.0275547453758153E-3</v>
      </c>
      <c r="E127">
        <v>93</v>
      </c>
      <c r="F127">
        <v>30</v>
      </c>
    </row>
    <row r="128" spans="1:6">
      <c r="A128">
        <v>59</v>
      </c>
      <c r="B128">
        <f t="shared" si="0"/>
        <v>2.7394448187683684E-3</v>
      </c>
      <c r="E128">
        <v>102</v>
      </c>
      <c r="F128">
        <v>34</v>
      </c>
    </row>
    <row r="129" spans="1:6">
      <c r="A129">
        <v>60</v>
      </c>
      <c r="B129">
        <f t="shared" si="0"/>
        <v>2.4787521766663585E-3</v>
      </c>
      <c r="E129">
        <v>112</v>
      </c>
      <c r="F129">
        <v>38</v>
      </c>
    </row>
    <row r="130" spans="1:6">
      <c r="A130">
        <v>61</v>
      </c>
      <c r="B130">
        <f t="shared" si="0"/>
        <v>2.2428677194858034E-3</v>
      </c>
      <c r="E130">
        <v>144</v>
      </c>
      <c r="F130">
        <v>42</v>
      </c>
    </row>
    <row r="131" spans="1:6">
      <c r="A131">
        <v>62</v>
      </c>
      <c r="B131">
        <f t="shared" si="0"/>
        <v>2.029430636295734E-3</v>
      </c>
      <c r="E131">
        <v>170</v>
      </c>
      <c r="F131">
        <v>46</v>
      </c>
    </row>
    <row r="132" spans="1:6">
      <c r="A132">
        <v>63</v>
      </c>
      <c r="B132">
        <f t="shared" si="0"/>
        <v>1.8363047770289071E-3</v>
      </c>
      <c r="E132">
        <v>187</v>
      </c>
      <c r="F132">
        <v>50</v>
      </c>
    </row>
    <row r="133" spans="1:6">
      <c r="A133">
        <v>64</v>
      </c>
      <c r="B133">
        <f t="shared" si="0"/>
        <v>1.6615572731739339E-3</v>
      </c>
      <c r="E133">
        <v>232</v>
      </c>
      <c r="F133">
        <v>59</v>
      </c>
    </row>
    <row r="134" spans="1:6">
      <c r="A134">
        <v>65</v>
      </c>
      <c r="B134">
        <f t="shared" ref="B134:B197" si="1">EXP(-A134/10)</f>
        <v>1.5034391929775724E-3</v>
      </c>
      <c r="E134">
        <v>274</v>
      </c>
      <c r="F134">
        <v>66</v>
      </c>
    </row>
    <row r="135" spans="1:6">
      <c r="A135">
        <v>66</v>
      </c>
      <c r="B135">
        <f t="shared" si="1"/>
        <v>1.3603680375478939E-3</v>
      </c>
      <c r="E135">
        <v>331</v>
      </c>
      <c r="F135">
        <v>73</v>
      </c>
    </row>
    <row r="136" spans="1:6">
      <c r="A136">
        <v>67</v>
      </c>
      <c r="B136">
        <f t="shared" si="1"/>
        <v>1.230911902673481E-3</v>
      </c>
      <c r="E136">
        <v>388</v>
      </c>
      <c r="F136">
        <v>81</v>
      </c>
    </row>
    <row r="137" spans="1:6">
      <c r="A137">
        <v>68</v>
      </c>
      <c r="B137">
        <f t="shared" si="1"/>
        <v>1.1137751478448032E-3</v>
      </c>
      <c r="E137">
        <v>440</v>
      </c>
      <c r="F137">
        <v>88</v>
      </c>
    </row>
    <row r="138" spans="1:6">
      <c r="A138">
        <v>69</v>
      </c>
      <c r="B138">
        <f t="shared" si="1"/>
        <v>1.0077854290485105E-3</v>
      </c>
      <c r="E138">
        <v>471</v>
      </c>
      <c r="F138">
        <v>99</v>
      </c>
    </row>
    <row r="139" spans="1:6">
      <c r="A139">
        <v>70</v>
      </c>
      <c r="B139">
        <f t="shared" si="1"/>
        <v>9.1188196555451624E-4</v>
      </c>
      <c r="E139">
        <v>478</v>
      </c>
      <c r="F139">
        <v>110</v>
      </c>
    </row>
    <row r="140" spans="1:6">
      <c r="A140">
        <v>71</v>
      </c>
      <c r="B140">
        <f t="shared" si="1"/>
        <v>8.251049232659046E-4</v>
      </c>
      <c r="E140">
        <v>462</v>
      </c>
      <c r="F140">
        <v>127</v>
      </c>
    </row>
    <row r="141" spans="1:6">
      <c r="A141">
        <v>72</v>
      </c>
      <c r="B141">
        <f t="shared" si="1"/>
        <v>7.465858083766792E-4</v>
      </c>
      <c r="E141">
        <v>426</v>
      </c>
      <c r="F141">
        <v>141</v>
      </c>
    </row>
    <row r="142" spans="1:6">
      <c r="A142">
        <v>73</v>
      </c>
      <c r="B142">
        <f t="shared" si="1"/>
        <v>6.7553877519384439E-4</v>
      </c>
      <c r="E142">
        <v>404</v>
      </c>
      <c r="F142">
        <v>155</v>
      </c>
    </row>
    <row r="143" spans="1:6">
      <c r="A143">
        <v>74</v>
      </c>
      <c r="B143">
        <f t="shared" si="1"/>
        <v>6.112527611295723E-4</v>
      </c>
      <c r="E143">
        <v>404</v>
      </c>
      <c r="F143">
        <v>175</v>
      </c>
    </row>
    <row r="144" spans="1:6">
      <c r="A144">
        <v>75</v>
      </c>
      <c r="B144">
        <f t="shared" si="1"/>
        <v>5.5308437014783363E-4</v>
      </c>
      <c r="E144">
        <v>467</v>
      </c>
      <c r="F144">
        <v>199</v>
      </c>
    </row>
    <row r="145" spans="1:6">
      <c r="A145">
        <v>76</v>
      </c>
      <c r="B145">
        <f t="shared" si="1"/>
        <v>5.0045143344061083E-4</v>
      </c>
      <c r="E145">
        <v>676</v>
      </c>
      <c r="F145">
        <v>220</v>
      </c>
    </row>
    <row r="146" spans="1:6">
      <c r="A146">
        <v>77</v>
      </c>
      <c r="B146">
        <f t="shared" si="1"/>
        <v>4.5282718288679695E-4</v>
      </c>
      <c r="E146">
        <v>1053</v>
      </c>
      <c r="F146">
        <v>251</v>
      </c>
    </row>
    <row r="147" spans="1:6">
      <c r="A147">
        <v>78</v>
      </c>
      <c r="B147">
        <f t="shared" si="1"/>
        <v>4.0973497897978681E-4</v>
      </c>
      <c r="E147">
        <v>1329</v>
      </c>
      <c r="F147">
        <v>278</v>
      </c>
    </row>
    <row r="148" spans="1:6">
      <c r="A148">
        <v>79</v>
      </c>
      <c r="B148">
        <f t="shared" si="1"/>
        <v>3.7074354045908822E-4</v>
      </c>
      <c r="E148">
        <v>1198</v>
      </c>
      <c r="F148">
        <v>310</v>
      </c>
    </row>
    <row r="149" spans="1:6">
      <c r="A149">
        <v>80</v>
      </c>
      <c r="B149">
        <f t="shared" si="1"/>
        <v>3.3546262790251185E-4</v>
      </c>
      <c r="E149">
        <v>1064</v>
      </c>
      <c r="F149">
        <v>343</v>
      </c>
    </row>
    <row r="150" spans="1:6">
      <c r="A150">
        <v>81</v>
      </c>
      <c r="B150">
        <f t="shared" si="1"/>
        <v>3.0353913807886678E-4</v>
      </c>
      <c r="E150">
        <v>1599</v>
      </c>
      <c r="F150">
        <v>376</v>
      </c>
    </row>
    <row r="151" spans="1:6">
      <c r="A151">
        <v>82</v>
      </c>
      <c r="B151">
        <f t="shared" si="1"/>
        <v>2.7465356997214254E-4</v>
      </c>
      <c r="E151">
        <v>1885</v>
      </c>
      <c r="F151">
        <v>407</v>
      </c>
    </row>
    <row r="152" spans="1:6">
      <c r="A152">
        <v>83</v>
      </c>
      <c r="B152">
        <f t="shared" si="1"/>
        <v>2.4851682710795185E-4</v>
      </c>
      <c r="E152">
        <v>2255</v>
      </c>
      <c r="F152">
        <v>434</v>
      </c>
    </row>
    <row r="153" spans="1:6">
      <c r="A153">
        <v>84</v>
      </c>
      <c r="B153">
        <f t="shared" si="1"/>
        <v>2.2486732417884819E-4</v>
      </c>
      <c r="E153">
        <v>2249</v>
      </c>
      <c r="F153">
        <v>460</v>
      </c>
    </row>
    <row r="154" spans="1:6">
      <c r="A154">
        <v>85</v>
      </c>
      <c r="B154">
        <f t="shared" si="1"/>
        <v>2.0346836901064417E-4</v>
      </c>
      <c r="E154">
        <v>3056</v>
      </c>
      <c r="F154">
        <v>486</v>
      </c>
    </row>
    <row r="155" spans="1:6">
      <c r="A155">
        <v>86</v>
      </c>
      <c r="B155">
        <f t="shared" si="1"/>
        <v>1.8410579366757919E-4</v>
      </c>
      <c r="E155">
        <v>3217</v>
      </c>
      <c r="F155">
        <v>520</v>
      </c>
    </row>
    <row r="156" spans="1:6">
      <c r="A156">
        <v>87</v>
      </c>
      <c r="B156">
        <f t="shared" si="1"/>
        <v>1.6658581098763354E-4</v>
      </c>
      <c r="E156">
        <v>3140</v>
      </c>
      <c r="F156">
        <v>603</v>
      </c>
    </row>
    <row r="157" spans="1:6">
      <c r="A157">
        <v>88</v>
      </c>
      <c r="B157">
        <f t="shared" si="1"/>
        <v>1.507330750954765E-4</v>
      </c>
      <c r="E157">
        <v>2970</v>
      </c>
      <c r="F157">
        <v>750</v>
      </c>
    </row>
    <row r="158" spans="1:6">
      <c r="A158">
        <v>89</v>
      </c>
      <c r="B158">
        <f t="shared" si="1"/>
        <v>1.363889264820114E-4</v>
      </c>
      <c r="E158">
        <v>2497</v>
      </c>
      <c r="F158">
        <v>957</v>
      </c>
    </row>
    <row r="159" spans="1:6">
      <c r="A159">
        <v>90</v>
      </c>
      <c r="B159">
        <f t="shared" si="1"/>
        <v>1.2340980408667956E-4</v>
      </c>
      <c r="E159">
        <v>3101</v>
      </c>
      <c r="F159">
        <v>1098</v>
      </c>
    </row>
    <row r="160" spans="1:6">
      <c r="A160">
        <v>91</v>
      </c>
      <c r="B160">
        <f t="shared" si="1"/>
        <v>1.1166580849011478E-4</v>
      </c>
      <c r="E160">
        <v>3608</v>
      </c>
      <c r="F160">
        <v>1091</v>
      </c>
    </row>
    <row r="161" spans="1:6">
      <c r="A161">
        <v>92</v>
      </c>
      <c r="B161">
        <f t="shared" si="1"/>
        <v>1.0103940183709342E-4</v>
      </c>
      <c r="E161">
        <v>5228</v>
      </c>
      <c r="F161">
        <v>1049</v>
      </c>
    </row>
    <row r="162" spans="1:6">
      <c r="A162">
        <v>93</v>
      </c>
      <c r="B162">
        <f t="shared" si="1"/>
        <v>9.142423147817327E-5</v>
      </c>
      <c r="E162">
        <v>7150</v>
      </c>
      <c r="F162">
        <v>1345</v>
      </c>
    </row>
    <row r="163" spans="1:6">
      <c r="A163">
        <v>94</v>
      </c>
      <c r="B163">
        <f t="shared" si="1"/>
        <v>8.2724065556632228E-5</v>
      </c>
      <c r="E163">
        <v>7133</v>
      </c>
      <c r="F163">
        <v>1749</v>
      </c>
    </row>
    <row r="164" spans="1:6">
      <c r="A164">
        <v>95</v>
      </c>
      <c r="B164">
        <f t="shared" si="1"/>
        <v>7.4851829887700598E-5</v>
      </c>
      <c r="E164">
        <v>7285</v>
      </c>
      <c r="F164">
        <v>1671</v>
      </c>
    </row>
    <row r="165" spans="1:6">
      <c r="A165">
        <v>96</v>
      </c>
      <c r="B165">
        <f t="shared" si="1"/>
        <v>6.7728736490853898E-5</v>
      </c>
      <c r="E165">
        <v>9805</v>
      </c>
      <c r="F165">
        <v>2038</v>
      </c>
    </row>
    <row r="166" spans="1:6">
      <c r="A166">
        <v>97</v>
      </c>
      <c r="B166">
        <f t="shared" si="1"/>
        <v>6.1283495053222133E-5</v>
      </c>
      <c r="E166">
        <v>10098</v>
      </c>
      <c r="F166">
        <v>2197</v>
      </c>
    </row>
    <row r="167" spans="1:6">
      <c r="A167">
        <v>98</v>
      </c>
      <c r="B167">
        <f t="shared" si="1"/>
        <v>5.5451599432176945E-5</v>
      </c>
      <c r="E167">
        <v>13509</v>
      </c>
      <c r="F167">
        <v>2451</v>
      </c>
    </row>
    <row r="168" spans="1:6">
      <c r="A168">
        <v>99</v>
      </c>
      <c r="B168">
        <f t="shared" si="1"/>
        <v>5.0174682056175283E-5</v>
      </c>
      <c r="E168">
        <v>16836</v>
      </c>
      <c r="F168">
        <v>2794</v>
      </c>
    </row>
    <row r="169" spans="1:6">
      <c r="A169">
        <v>100</v>
      </c>
      <c r="B169">
        <f t="shared" si="1"/>
        <v>4.5399929762484854E-5</v>
      </c>
      <c r="E169">
        <v>15749</v>
      </c>
      <c r="F169">
        <v>2798</v>
      </c>
    </row>
    <row r="170" spans="1:6">
      <c r="A170">
        <v>101</v>
      </c>
      <c r="B170">
        <f t="shared" si="1"/>
        <v>4.1079555225300724E-5</v>
      </c>
      <c r="E170">
        <v>14328</v>
      </c>
      <c r="F170">
        <v>2861</v>
      </c>
    </row>
    <row r="171" spans="1:6">
      <c r="A171">
        <v>102</v>
      </c>
      <c r="B171">
        <f t="shared" si="1"/>
        <v>3.7170318684126734E-5</v>
      </c>
      <c r="E171">
        <v>16422</v>
      </c>
      <c r="F171">
        <v>2867</v>
      </c>
    </row>
    <row r="172" spans="1:6">
      <c r="A172">
        <v>103</v>
      </c>
      <c r="B172">
        <f t="shared" si="1"/>
        <v>3.3633095185718968E-5</v>
      </c>
      <c r="E172">
        <v>15625</v>
      </c>
      <c r="F172">
        <v>3381</v>
      </c>
    </row>
    <row r="173" spans="1:6">
      <c r="A173">
        <v>104</v>
      </c>
      <c r="B173">
        <f t="shared" si="1"/>
        <v>3.0432483008403625E-5</v>
      </c>
      <c r="E173">
        <v>21920</v>
      </c>
      <c r="F173">
        <v>4055</v>
      </c>
    </row>
    <row r="174" spans="1:6">
      <c r="A174">
        <v>105</v>
      </c>
      <c r="B174">
        <f t="shared" si="1"/>
        <v>2.7536449349747158E-5</v>
      </c>
      <c r="E174">
        <v>30676</v>
      </c>
      <c r="F174">
        <v>5141</v>
      </c>
    </row>
    <row r="175" spans="1:6">
      <c r="A175">
        <v>106</v>
      </c>
      <c r="B175">
        <f t="shared" si="1"/>
        <v>2.4916009731503204E-5</v>
      </c>
      <c r="E175">
        <v>34322</v>
      </c>
      <c r="F175">
        <v>6380</v>
      </c>
    </row>
    <row r="176" spans="1:6">
      <c r="A176">
        <v>107</v>
      </c>
      <c r="B176">
        <f t="shared" si="1"/>
        <v>2.254493791321221E-5</v>
      </c>
      <c r="E176">
        <v>37253</v>
      </c>
      <c r="F176">
        <v>6576</v>
      </c>
    </row>
    <row r="177" spans="1:6">
      <c r="A177">
        <v>108</v>
      </c>
      <c r="B177">
        <f t="shared" si="1"/>
        <v>2.0399503411171922E-5</v>
      </c>
      <c r="E177">
        <v>37462</v>
      </c>
      <c r="F177">
        <v>6740</v>
      </c>
    </row>
    <row r="178" spans="1:6">
      <c r="A178">
        <v>109</v>
      </c>
      <c r="B178">
        <f t="shared" si="1"/>
        <v>1.8458233995780558E-5</v>
      </c>
      <c r="E178">
        <v>54710</v>
      </c>
      <c r="F178">
        <v>8095</v>
      </c>
    </row>
    <row r="179" spans="1:6">
      <c r="A179">
        <v>110</v>
      </c>
      <c r="B179">
        <f t="shared" si="1"/>
        <v>1.6701700790245659E-5</v>
      </c>
      <c r="E179">
        <v>57919</v>
      </c>
      <c r="F179">
        <v>9738</v>
      </c>
    </row>
    <row r="180" spans="1:6">
      <c r="A180">
        <v>111</v>
      </c>
      <c r="B180">
        <f t="shared" si="1"/>
        <v>1.5112323819855033E-5</v>
      </c>
      <c r="E180">
        <v>77828</v>
      </c>
      <c r="F180">
        <v>11786</v>
      </c>
    </row>
    <row r="181" spans="1:6">
      <c r="A181">
        <v>112</v>
      </c>
      <c r="B181">
        <f t="shared" si="1"/>
        <v>1.3674196065680964E-5</v>
      </c>
      <c r="E181">
        <v>85956</v>
      </c>
      <c r="F181">
        <v>12331</v>
      </c>
    </row>
    <row r="182" spans="1:6">
      <c r="A182">
        <v>113</v>
      </c>
      <c r="B182">
        <f t="shared" si="1"/>
        <v>1.2372924261788221E-5</v>
      </c>
      <c r="E182">
        <v>101257</v>
      </c>
      <c r="F182">
        <v>14440</v>
      </c>
    </row>
    <row r="183" spans="1:6">
      <c r="A183">
        <v>114</v>
      </c>
      <c r="B183">
        <f t="shared" si="1"/>
        <v>1.119548484259094E-5</v>
      </c>
      <c r="E183">
        <v>120805</v>
      </c>
      <c r="F183">
        <v>15007</v>
      </c>
    </row>
    <row r="184" spans="1:6">
      <c r="A184">
        <v>115</v>
      </c>
      <c r="B184">
        <f t="shared" si="1"/>
        <v>1.0130093598630711E-5</v>
      </c>
      <c r="E184">
        <v>122407</v>
      </c>
      <c r="F184">
        <v>14085</v>
      </c>
    </row>
    <row r="185" spans="1:6">
      <c r="A185">
        <v>116</v>
      </c>
      <c r="B185">
        <f t="shared" si="1"/>
        <v>9.1660877362476171E-6</v>
      </c>
      <c r="E185">
        <v>123872</v>
      </c>
      <c r="F185">
        <v>15954</v>
      </c>
    </row>
    <row r="186" spans="1:6">
      <c r="A186">
        <v>117</v>
      </c>
      <c r="B186">
        <f t="shared" si="1"/>
        <v>8.2938191607573704E-6</v>
      </c>
      <c r="E186">
        <v>126362</v>
      </c>
      <c r="F186">
        <v>17825</v>
      </c>
    </row>
    <row r="187" spans="1:6">
      <c r="A187">
        <v>118</v>
      </c>
      <c r="B187">
        <f t="shared" si="1"/>
        <v>7.5045579150768581E-6</v>
      </c>
      <c r="E187">
        <v>107182</v>
      </c>
      <c r="F187">
        <v>21524</v>
      </c>
    </row>
    <row r="188" spans="1:6">
      <c r="A188">
        <v>119</v>
      </c>
      <c r="B188">
        <f t="shared" si="1"/>
        <v>6.7904048073794703E-6</v>
      </c>
      <c r="E188">
        <v>114708</v>
      </c>
      <c r="F188">
        <v>29022</v>
      </c>
    </row>
    <row r="189" spans="1:6">
      <c r="A189">
        <v>120</v>
      </c>
      <c r="B189">
        <f t="shared" si="1"/>
        <v>6.1442123533282098E-6</v>
      </c>
      <c r="E189">
        <v>107908</v>
      </c>
      <c r="F189">
        <v>33056</v>
      </c>
    </row>
    <row r="190" spans="1:6">
      <c r="A190">
        <v>121</v>
      </c>
      <c r="B190">
        <f t="shared" si="1"/>
        <v>5.559513241650146E-6</v>
      </c>
      <c r="E190">
        <v>108383</v>
      </c>
      <c r="F190">
        <v>35246</v>
      </c>
    </row>
    <row r="191" spans="1:6">
      <c r="A191">
        <v>122</v>
      </c>
      <c r="B191">
        <f t="shared" si="1"/>
        <v>5.0304556071114483E-6</v>
      </c>
      <c r="E191">
        <v>159162</v>
      </c>
      <c r="F191">
        <v>36098</v>
      </c>
    </row>
    <row r="192" spans="1:6">
      <c r="A192">
        <v>123</v>
      </c>
      <c r="B192">
        <f t="shared" si="1"/>
        <v>4.5517444630832312E-6</v>
      </c>
      <c r="E192">
        <v>246485</v>
      </c>
      <c r="F192">
        <v>50482</v>
      </c>
    </row>
    <row r="193" spans="1:6">
      <c r="A193">
        <v>124</v>
      </c>
      <c r="B193">
        <f t="shared" si="1"/>
        <v>4.1185887075357082E-6</v>
      </c>
      <c r="E193">
        <v>339265</v>
      </c>
      <c r="F193">
        <v>51445</v>
      </c>
    </row>
    <row r="194" spans="1:6">
      <c r="A194">
        <v>125</v>
      </c>
      <c r="B194">
        <f t="shared" si="1"/>
        <v>3.7266531720786709E-6</v>
      </c>
      <c r="E194">
        <v>335852</v>
      </c>
      <c r="F194">
        <v>70584</v>
      </c>
    </row>
    <row r="195" spans="1:6">
      <c r="A195">
        <v>126</v>
      </c>
      <c r="B195">
        <f t="shared" si="1"/>
        <v>3.3720152341391845E-6</v>
      </c>
      <c r="E195">
        <v>279992</v>
      </c>
      <c r="F195">
        <v>66621</v>
      </c>
    </row>
    <row r="196" spans="1:6">
      <c r="A196">
        <v>127</v>
      </c>
      <c r="B196">
        <f t="shared" si="1"/>
        <v>3.0511255580364225E-6</v>
      </c>
      <c r="E196">
        <v>337120</v>
      </c>
      <c r="F196">
        <v>97817</v>
      </c>
    </row>
    <row r="197" spans="1:6">
      <c r="A197">
        <v>128</v>
      </c>
      <c r="B197">
        <f t="shared" si="1"/>
        <v>2.7607725720371986E-6</v>
      </c>
      <c r="E197">
        <v>478526</v>
      </c>
      <c r="F197">
        <v>103044</v>
      </c>
    </row>
    <row r="198" spans="1:6">
      <c r="A198">
        <v>129</v>
      </c>
      <c r="B198">
        <f t="shared" ref="B198:B234" si="2">EXP(-A198/10)</f>
        <v>2.498050325866635E-6</v>
      </c>
      <c r="E198">
        <v>510670</v>
      </c>
      <c r="F198">
        <v>105076</v>
      </c>
    </row>
    <row r="199" spans="1:6">
      <c r="A199">
        <v>130</v>
      </c>
      <c r="B199">
        <f t="shared" si="2"/>
        <v>2.2603294069810542E-6</v>
      </c>
      <c r="E199">
        <v>571382</v>
      </c>
      <c r="F199">
        <v>120546</v>
      </c>
    </row>
    <row r="200" spans="1:6">
      <c r="A200">
        <v>131</v>
      </c>
      <c r="B200">
        <f t="shared" si="2"/>
        <v>2.0452306245234897E-6</v>
      </c>
      <c r="E200">
        <v>646307</v>
      </c>
      <c r="F200">
        <v>123624</v>
      </c>
    </row>
    <row r="201" spans="1:6">
      <c r="A201">
        <v>132</v>
      </c>
      <c r="B201">
        <f t="shared" si="2"/>
        <v>1.8506011975819082E-6</v>
      </c>
      <c r="E201">
        <v>701622</v>
      </c>
      <c r="F201">
        <v>116726</v>
      </c>
    </row>
    <row r="202" spans="1:6">
      <c r="A202">
        <v>133</v>
      </c>
      <c r="B202">
        <f t="shared" si="2"/>
        <v>1.674493209434266E-6</v>
      </c>
      <c r="E202">
        <v>737446</v>
      </c>
      <c r="F202">
        <v>112257</v>
      </c>
    </row>
    <row r="203" spans="1:6">
      <c r="A203">
        <v>134</v>
      </c>
      <c r="B203">
        <f t="shared" si="2"/>
        <v>1.515144112143249E-6</v>
      </c>
      <c r="E203">
        <v>735284</v>
      </c>
      <c r="F203">
        <v>109104</v>
      </c>
    </row>
    <row r="204" spans="1:6">
      <c r="A204">
        <v>135</v>
      </c>
      <c r="B204">
        <f t="shared" si="2"/>
        <v>1.3709590863840845E-6</v>
      </c>
      <c r="E204">
        <v>680622</v>
      </c>
      <c r="F204">
        <v>118482</v>
      </c>
    </row>
    <row r="205" spans="1:6">
      <c r="A205">
        <v>136</v>
      </c>
      <c r="B205">
        <f t="shared" si="2"/>
        <v>1.2404950799567134E-6</v>
      </c>
      <c r="E205">
        <v>611186</v>
      </c>
      <c r="F205">
        <v>135714</v>
      </c>
    </row>
    <row r="206" spans="1:6">
      <c r="A206">
        <v>137</v>
      </c>
      <c r="B206">
        <f t="shared" si="2"/>
        <v>1.1224463652343442E-6</v>
      </c>
      <c r="E206">
        <v>508445</v>
      </c>
      <c r="F206">
        <v>194809</v>
      </c>
    </row>
    <row r="207" spans="1:6">
      <c r="A207">
        <v>138</v>
      </c>
      <c r="B207">
        <f t="shared" si="2"/>
        <v>1.0156314710024903E-6</v>
      </c>
      <c r="E207">
        <v>481480</v>
      </c>
      <c r="F207">
        <v>272882</v>
      </c>
    </row>
    <row r="208" spans="1:6">
      <c r="A208">
        <v>139</v>
      </c>
      <c r="B208">
        <f t="shared" si="2"/>
        <v>9.1898135789795714E-7</v>
      </c>
      <c r="E208">
        <v>1261606</v>
      </c>
      <c r="F208">
        <v>322517</v>
      </c>
    </row>
    <row r="209" spans="1:6">
      <c r="A209">
        <v>140</v>
      </c>
      <c r="B209">
        <f t="shared" si="2"/>
        <v>8.3152871910356788E-7</v>
      </c>
      <c r="E209">
        <v>1561697</v>
      </c>
      <c r="F209">
        <v>315328</v>
      </c>
    </row>
    <row r="210" spans="1:6">
      <c r="A210">
        <v>141</v>
      </c>
      <c r="B210">
        <f t="shared" si="2"/>
        <v>7.5239829921642132E-7</v>
      </c>
      <c r="E210">
        <v>2191382</v>
      </c>
      <c r="F210">
        <v>285638</v>
      </c>
    </row>
    <row r="211" spans="1:6">
      <c r="A211">
        <v>142</v>
      </c>
      <c r="B211">
        <f t="shared" si="2"/>
        <v>6.8079813439763423E-7</v>
      </c>
      <c r="E211">
        <v>1945541</v>
      </c>
      <c r="F211">
        <v>369830</v>
      </c>
    </row>
    <row r="212" spans="1:6">
      <c r="A212">
        <v>143</v>
      </c>
      <c r="B212">
        <f t="shared" si="2"/>
        <v>6.1601162613205269E-7</v>
      </c>
      <c r="E212">
        <v>1193843</v>
      </c>
      <c r="F212">
        <v>482793</v>
      </c>
    </row>
    <row r="213" spans="1:6">
      <c r="A213">
        <v>144</v>
      </c>
      <c r="B213">
        <f t="shared" si="2"/>
        <v>5.5739036926945956E-7</v>
      </c>
      <c r="E213">
        <v>2604444</v>
      </c>
      <c r="F213">
        <v>489091</v>
      </c>
    </row>
    <row r="214" spans="1:6">
      <c r="A214">
        <v>145</v>
      </c>
      <c r="B214">
        <f t="shared" si="2"/>
        <v>5.0434766256788803E-7</v>
      </c>
      <c r="E214">
        <v>3313163</v>
      </c>
      <c r="F214">
        <v>568473</v>
      </c>
    </row>
    <row r="215" spans="1:6">
      <c r="A215">
        <v>146</v>
      </c>
      <c r="B215">
        <f t="shared" si="2"/>
        <v>4.5635263679039938E-7</v>
      </c>
      <c r="E215">
        <v>2922118</v>
      </c>
      <c r="F215">
        <v>630289</v>
      </c>
    </row>
    <row r="216" spans="1:6">
      <c r="A216">
        <v>147</v>
      </c>
      <c r="B216">
        <f t="shared" si="2"/>
        <v>4.1292494158732719E-7</v>
      </c>
      <c r="E216">
        <v>4151347</v>
      </c>
      <c r="F216">
        <v>680040</v>
      </c>
    </row>
    <row r="217" spans="1:6">
      <c r="A217">
        <v>148</v>
      </c>
      <c r="B217">
        <f t="shared" si="2"/>
        <v>3.7362993798852602E-7</v>
      </c>
      <c r="E217">
        <v>4638863</v>
      </c>
      <c r="F217">
        <v>686711</v>
      </c>
    </row>
    <row r="218" spans="1:6">
      <c r="A218">
        <v>149</v>
      </c>
      <c r="B218">
        <f t="shared" si="2"/>
        <v>3.3807434839047367E-7</v>
      </c>
      <c r="E218">
        <v>3902767</v>
      </c>
      <c r="F218">
        <v>697843</v>
      </c>
    </row>
    <row r="219" spans="1:6">
      <c r="A219">
        <v>150</v>
      </c>
      <c r="B219">
        <f t="shared" si="2"/>
        <v>3.0590232050182579E-7</v>
      </c>
      <c r="E219">
        <v>993895</v>
      </c>
      <c r="F219">
        <v>670693</v>
      </c>
    </row>
    <row r="220" spans="1:6">
      <c r="A220">
        <v>151</v>
      </c>
      <c r="B220">
        <f t="shared" si="2"/>
        <v>2.7679186585408071E-7</v>
      </c>
      <c r="F220">
        <v>605109</v>
      </c>
    </row>
    <row r="221" spans="1:6">
      <c r="A221">
        <v>152</v>
      </c>
      <c r="B221">
        <f t="shared" si="2"/>
        <v>2.504516372327622E-7</v>
      </c>
      <c r="F221">
        <v>531706</v>
      </c>
    </row>
    <row r="222" spans="1:6">
      <c r="A222">
        <v>153</v>
      </c>
      <c r="B222">
        <f t="shared" si="2"/>
        <v>2.2661801277657099E-7</v>
      </c>
      <c r="F222">
        <v>545134</v>
      </c>
    </row>
    <row r="223" spans="1:6">
      <c r="A223">
        <v>154</v>
      </c>
      <c r="B223">
        <f t="shared" si="2"/>
        <v>2.0505245756119267E-7</v>
      </c>
      <c r="F223">
        <v>1255002</v>
      </c>
    </row>
    <row r="224" spans="1:6">
      <c r="A224">
        <v>155</v>
      </c>
      <c r="B224">
        <f t="shared" si="2"/>
        <v>1.8553913626159784E-7</v>
      </c>
      <c r="F224">
        <v>1609252</v>
      </c>
    </row>
    <row r="225" spans="1:6">
      <c r="A225">
        <v>156</v>
      </c>
      <c r="B225">
        <f t="shared" si="2"/>
        <v>1.6788275299956632E-7</v>
      </c>
      <c r="F225">
        <v>2105344</v>
      </c>
    </row>
    <row r="226" spans="1:6">
      <c r="A226">
        <v>157</v>
      </c>
      <c r="B226">
        <f t="shared" si="2"/>
        <v>1.5190659675689639E-7</v>
      </c>
      <c r="F226">
        <v>1872854</v>
      </c>
    </row>
    <row r="227" spans="1:6">
      <c r="A227">
        <v>158</v>
      </c>
      <c r="B227">
        <f t="shared" si="2"/>
        <v>1.374507727921396E-7</v>
      </c>
      <c r="F227">
        <v>1223397</v>
      </c>
    </row>
    <row r="228" spans="1:6">
      <c r="A228">
        <v>159</v>
      </c>
      <c r="B228">
        <f t="shared" si="2"/>
        <v>1.2437060236028695E-7</v>
      </c>
      <c r="F228">
        <v>2523478</v>
      </c>
    </row>
    <row r="229" spans="1:6">
      <c r="A229">
        <v>160</v>
      </c>
      <c r="B229">
        <f t="shared" si="2"/>
        <v>1.1253517471925912E-7</v>
      </c>
      <c r="F229">
        <v>3219557</v>
      </c>
    </row>
    <row r="230" spans="1:6">
      <c r="A230">
        <v>161</v>
      </c>
      <c r="B230">
        <f t="shared" si="2"/>
        <v>1.0182603693119986E-7</v>
      </c>
      <c r="F230">
        <v>2591731</v>
      </c>
    </row>
    <row r="231" spans="1:6">
      <c r="A231">
        <v>162</v>
      </c>
      <c r="B231">
        <f t="shared" si="2"/>
        <v>9.2136008345661349E-8</v>
      </c>
      <c r="F231">
        <v>4025132</v>
      </c>
    </row>
    <row r="232" spans="1:6">
      <c r="A232">
        <v>163</v>
      </c>
      <c r="B232">
        <f t="shared" si="2"/>
        <v>8.3368107899627711E-8</v>
      </c>
      <c r="F232">
        <v>4486765</v>
      </c>
    </row>
    <row r="233" spans="1:6">
      <c r="A233">
        <v>164</v>
      </c>
      <c r="B233">
        <f t="shared" si="2"/>
        <v>7.5434583498442582E-8</v>
      </c>
      <c r="F233">
        <v>4052250</v>
      </c>
    </row>
    <row r="234" spans="1:6">
      <c r="A234">
        <v>165</v>
      </c>
      <c r="B234">
        <f t="shared" si="2"/>
        <v>6.8256033763348699E-8</v>
      </c>
      <c r="F234">
        <v>1656874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3"/>
  <sheetViews>
    <sheetView workbookViewId="0">
      <selection activeCell="K42" sqref="K42"/>
    </sheetView>
  </sheetViews>
  <sheetFormatPr baseColWidth="10" defaultRowHeight="13"/>
  <sheetData>
    <row r="1" spans="1:5">
      <c r="B1" t="s">
        <v>30</v>
      </c>
      <c r="C1" t="s">
        <v>28</v>
      </c>
      <c r="D1" t="s">
        <v>34</v>
      </c>
      <c r="E1" t="s">
        <v>35</v>
      </c>
    </row>
    <row r="2" spans="1:5">
      <c r="A2" t="s">
        <v>61</v>
      </c>
      <c r="B2">
        <v>9.4979204999999997E-2</v>
      </c>
      <c r="C2">
        <v>6.25E-2</v>
      </c>
      <c r="D2">
        <v>8.4668496341117394E-2</v>
      </c>
      <c r="E2">
        <v>8.7827426979525294E-2</v>
      </c>
    </row>
    <row r="3" spans="1:5">
      <c r="A3" t="s">
        <v>62</v>
      </c>
      <c r="B3">
        <v>5.4762038999999998E-2</v>
      </c>
      <c r="C3">
        <v>9.375E-2</v>
      </c>
      <c r="D3">
        <v>0.105828761993547</v>
      </c>
      <c r="E3">
        <v>6.9587451353033902E-2</v>
      </c>
    </row>
    <row r="4" spans="1:5">
      <c r="A4" t="s">
        <v>63</v>
      </c>
      <c r="B4">
        <v>3.9295849000000001E-2</v>
      </c>
      <c r="C4">
        <v>3.125E-2</v>
      </c>
      <c r="D4">
        <v>1.4828027474695899E-2</v>
      </c>
      <c r="E4">
        <v>4.3096527870421501E-2</v>
      </c>
    </row>
    <row r="5" spans="1:5">
      <c r="A5" t="s">
        <v>64</v>
      </c>
      <c r="B5">
        <v>5.1377410999999998E-2</v>
      </c>
      <c r="C5">
        <v>3.125E-2</v>
      </c>
      <c r="D5">
        <v>2.5827946169446801E-2</v>
      </c>
      <c r="E5">
        <v>5.6903140364737703E-2</v>
      </c>
    </row>
    <row r="6" spans="1:5">
      <c r="A6" t="s">
        <v>65</v>
      </c>
      <c r="B6">
        <v>1.1528026E-2</v>
      </c>
      <c r="C6">
        <v>3.125E-2</v>
      </c>
      <c r="D6">
        <v>3.9897369078743299E-2</v>
      </c>
      <c r="E6">
        <v>1.15311595958802E-2</v>
      </c>
    </row>
    <row r="7" spans="1:5">
      <c r="A7" t="s">
        <v>66</v>
      </c>
      <c r="B7">
        <v>4.4228438000000002E-2</v>
      </c>
      <c r="C7">
        <v>3.125E-2</v>
      </c>
      <c r="D7">
        <v>2.18900903608941E-2</v>
      </c>
      <c r="E7">
        <v>3.0262881502685302E-2</v>
      </c>
    </row>
    <row r="8" spans="1:5">
      <c r="A8" t="s">
        <v>67</v>
      </c>
      <c r="B8">
        <v>5.7407374999999997E-2</v>
      </c>
      <c r="C8">
        <v>3.125E-2</v>
      </c>
      <c r="D8">
        <v>2.11602656524294E-2</v>
      </c>
      <c r="E8">
        <v>4.3886720059115897E-2</v>
      </c>
    </row>
    <row r="9" spans="1:5">
      <c r="A9" t="s">
        <v>68</v>
      </c>
      <c r="B9">
        <v>7.3685218999999996E-2</v>
      </c>
      <c r="C9">
        <v>6.25E-2</v>
      </c>
      <c r="D9">
        <v>8.1845613491410896E-2</v>
      </c>
      <c r="E9">
        <v>6.8266723927081899E-2</v>
      </c>
    </row>
    <row r="10" spans="1:5">
      <c r="A10" t="s">
        <v>69</v>
      </c>
      <c r="B10">
        <v>2.2536085000000001E-2</v>
      </c>
      <c r="C10">
        <v>3.125E-2</v>
      </c>
      <c r="D10">
        <v>2.6718760755283101E-2</v>
      </c>
      <c r="E10">
        <v>3.9238589524783297E-2</v>
      </c>
    </row>
    <row r="11" spans="1:5">
      <c r="A11" t="s">
        <v>70</v>
      </c>
      <c r="B11">
        <v>5.9915445999999997E-2</v>
      </c>
      <c r="C11">
        <v>4.6875E-2</v>
      </c>
      <c r="D11">
        <v>2.97496781373589E-2</v>
      </c>
      <c r="E11">
        <v>4.6950220454978903E-2</v>
      </c>
    </row>
    <row r="12" spans="1:5">
      <c r="A12" t="s">
        <v>71</v>
      </c>
      <c r="B12">
        <v>0.106453518</v>
      </c>
      <c r="C12">
        <v>9.375E-2</v>
      </c>
      <c r="D12">
        <v>0.104076205954621</v>
      </c>
      <c r="E12">
        <v>8.7941090788058507E-2</v>
      </c>
    </row>
    <row r="13" spans="1:5">
      <c r="A13" t="s">
        <v>72</v>
      </c>
      <c r="B13">
        <v>4.3765169E-2</v>
      </c>
      <c r="C13">
        <v>3.125E-2</v>
      </c>
      <c r="D13">
        <v>1.2148275298686201E-2</v>
      </c>
      <c r="E13">
        <v>3.3238328184451799E-2</v>
      </c>
    </row>
    <row r="14" spans="1:5">
      <c r="A14" t="s">
        <v>73</v>
      </c>
      <c r="B14">
        <v>2.8084876000000002E-2</v>
      </c>
      <c r="C14">
        <v>1.5625E-2</v>
      </c>
      <c r="D14">
        <v>1.1921599209608299E-2</v>
      </c>
      <c r="E14">
        <v>3.4289271825633502E-2</v>
      </c>
    </row>
    <row r="15" spans="1:5">
      <c r="A15" t="s">
        <v>74</v>
      </c>
      <c r="B15">
        <v>3.8805723E-2</v>
      </c>
      <c r="C15">
        <v>3.125E-2</v>
      </c>
      <c r="D15">
        <v>3.5382796404279902E-2</v>
      </c>
      <c r="E15">
        <v>1.8118618239764201E-2</v>
      </c>
    </row>
    <row r="16" spans="1:5">
      <c r="A16" t="s">
        <v>75</v>
      </c>
      <c r="B16">
        <v>4.4209041999999997E-2</v>
      </c>
      <c r="C16">
        <v>6.25E-2</v>
      </c>
      <c r="D16">
        <v>8.7588741373636703E-2</v>
      </c>
      <c r="E16">
        <v>6.0562990621921199E-2</v>
      </c>
    </row>
    <row r="17" spans="1:6">
      <c r="A17" t="s">
        <v>76</v>
      </c>
      <c r="B17">
        <v>5.7755758999999997E-2</v>
      </c>
      <c r="C17">
        <v>9.375E-2</v>
      </c>
      <c r="D17">
        <v>0.100915808779676</v>
      </c>
      <c r="E17">
        <v>5.5466961201702601E-2</v>
      </c>
    </row>
    <row r="18" spans="1:6">
      <c r="A18" t="s">
        <v>77</v>
      </c>
      <c r="B18">
        <v>5.3796706999999999E-2</v>
      </c>
      <c r="C18">
        <v>6.25E-2</v>
      </c>
      <c r="D18">
        <v>4.8608851116177201E-2</v>
      </c>
      <c r="E18">
        <v>6.6517544204925505E-2</v>
      </c>
    </row>
    <row r="19" spans="1:6">
      <c r="A19" t="s">
        <v>78</v>
      </c>
      <c r="B19">
        <v>1.5220008E-2</v>
      </c>
      <c r="C19">
        <v>1.5625E-2</v>
      </c>
      <c r="D19">
        <v>2.0765433781730701E-2</v>
      </c>
      <c r="E19">
        <v>8.62074211926879E-3</v>
      </c>
    </row>
    <row r="20" spans="1:6">
      <c r="A20" t="s">
        <v>79</v>
      </c>
      <c r="B20">
        <v>2.8365373999999999E-2</v>
      </c>
      <c r="C20">
        <v>3.125E-2</v>
      </c>
      <c r="D20">
        <v>2.2905394063718599E-2</v>
      </c>
      <c r="E20">
        <v>1.7024750849848301E-2</v>
      </c>
    </row>
    <row r="21" spans="1:6">
      <c r="A21" t="s">
        <v>80</v>
      </c>
      <c r="B21">
        <v>7.0635547000000007E-2</v>
      </c>
      <c r="C21">
        <v>6.25E-2</v>
      </c>
      <c r="D21">
        <v>7.2584402070082293E-2</v>
      </c>
      <c r="E21">
        <v>0.107265769676459</v>
      </c>
    </row>
    <row r="22" spans="1:6">
      <c r="A22" t="s">
        <v>81</v>
      </c>
      <c r="B22">
        <v>3.193184E-3</v>
      </c>
      <c r="C22">
        <v>4.6875E-2</v>
      </c>
      <c r="D22">
        <v>3.0687482492856799E-2</v>
      </c>
      <c r="E22">
        <v>1.3403090655723E-2</v>
      </c>
    </row>
    <row r="23" spans="1:6">
      <c r="B23">
        <f>1/B22</f>
        <v>313.1670458075701</v>
      </c>
      <c r="C23">
        <f t="shared" ref="C23:E23" si="0">1/C22</f>
        <v>21.333333333333332</v>
      </c>
      <c r="D23">
        <f t="shared" si="0"/>
        <v>32.58657663536826</v>
      </c>
      <c r="E23">
        <f t="shared" si="0"/>
        <v>74.609657256403693</v>
      </c>
    </row>
    <row r="27" spans="1:6">
      <c r="B27" t="s">
        <v>32</v>
      </c>
      <c r="C27" t="s">
        <v>33</v>
      </c>
    </row>
    <row r="28" spans="1:6">
      <c r="C28" t="s">
        <v>52</v>
      </c>
      <c r="D28" t="s">
        <v>53</v>
      </c>
      <c r="E28" t="s">
        <v>54</v>
      </c>
      <c r="F28" t="s">
        <v>55</v>
      </c>
    </row>
    <row r="29" spans="1:6">
      <c r="B29" t="s">
        <v>43</v>
      </c>
      <c r="C29">
        <v>0.25</v>
      </c>
      <c r="D29">
        <v>0.25</v>
      </c>
      <c r="E29">
        <v>0.25</v>
      </c>
      <c r="F29">
        <v>0.25</v>
      </c>
    </row>
    <row r="30" spans="1:6">
      <c r="B30" t="s">
        <v>36</v>
      </c>
      <c r="C30">
        <v>0.164244643058403</v>
      </c>
      <c r="D30">
        <v>0.25371468177595002</v>
      </c>
      <c r="E30">
        <v>0.29595395144115999</v>
      </c>
      <c r="F30">
        <v>0.28608672372448701</v>
      </c>
    </row>
    <row r="31" spans="1:6">
      <c r="B31" t="s">
        <v>37</v>
      </c>
      <c r="C31">
        <v>0.27579481704489101</v>
      </c>
      <c r="D31">
        <v>0.108949334850971</v>
      </c>
      <c r="E31">
        <v>0.251106067097218</v>
      </c>
      <c r="F31">
        <v>0.36414978100692003</v>
      </c>
    </row>
    <row r="32" spans="1:6">
      <c r="B32" t="s">
        <v>38</v>
      </c>
      <c r="C32">
        <v>0.276781329224357</v>
      </c>
      <c r="D32">
        <v>0.29456497098489398</v>
      </c>
      <c r="E32">
        <v>0.241184895777423</v>
      </c>
      <c r="F32">
        <v>0.187468804013326</v>
      </c>
    </row>
    <row r="33" spans="2:6">
      <c r="B33" t="s">
        <v>39</v>
      </c>
      <c r="C33">
        <v>1.3351535273567999E-2</v>
      </c>
      <c r="D33">
        <v>0.13947603398774</v>
      </c>
      <c r="E33">
        <v>0.42509603829653297</v>
      </c>
      <c r="F33">
        <v>0.422076392442159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8"/>
  <sheetViews>
    <sheetView workbookViewId="0">
      <selection activeCell="A7" sqref="A7:E28"/>
    </sheetView>
  </sheetViews>
  <sheetFormatPr baseColWidth="10" defaultRowHeight="13"/>
  <sheetData>
    <row r="1" spans="1:11">
      <c r="G1">
        <v>0</v>
      </c>
    </row>
    <row r="2" spans="1:11">
      <c r="G2" t="s">
        <v>2</v>
      </c>
      <c r="J2">
        <v>0</v>
      </c>
    </row>
    <row r="3" spans="1:11">
      <c r="H3" t="s">
        <v>52</v>
      </c>
      <c r="I3" t="s">
        <v>53</v>
      </c>
      <c r="J3" t="s">
        <v>54</v>
      </c>
      <c r="K3" t="s">
        <v>55</v>
      </c>
    </row>
    <row r="4" spans="1:11">
      <c r="G4" t="s">
        <v>56</v>
      </c>
      <c r="H4">
        <v>0.15030318886688401</v>
      </c>
      <c r="I4">
        <v>0.39177079122180303</v>
      </c>
      <c r="J4">
        <v>0.21462940859580801</v>
      </c>
      <c r="K4">
        <v>0.24329661131550501</v>
      </c>
    </row>
    <row r="5" spans="1:11">
      <c r="G5" t="s">
        <v>57</v>
      </c>
      <c r="H5">
        <v>0.47156411918012098</v>
      </c>
      <c r="I5">
        <v>0.108785523252083</v>
      </c>
      <c r="J5">
        <v>0.100988508206733</v>
      </c>
      <c r="K5">
        <v>0.31866184936106201</v>
      </c>
    </row>
    <row r="6" spans="1:11">
      <c r="G6" t="s">
        <v>58</v>
      </c>
      <c r="H6">
        <v>0.53296966453331396</v>
      </c>
      <c r="I6">
        <v>7.6397246309911904E-2</v>
      </c>
      <c r="J6">
        <v>0.32394303695905002</v>
      </c>
      <c r="K6">
        <v>6.6690052197723906E-2</v>
      </c>
    </row>
    <row r="7" spans="1:11">
      <c r="B7" t="s">
        <v>3</v>
      </c>
      <c r="C7" t="s">
        <v>4</v>
      </c>
      <c r="D7" t="s">
        <v>5</v>
      </c>
      <c r="E7" t="s">
        <v>6</v>
      </c>
    </row>
    <row r="8" spans="1:11">
      <c r="A8" t="s">
        <v>61</v>
      </c>
      <c r="B8">
        <v>3.9955971999999999E-2</v>
      </c>
      <c r="C8">
        <v>2.4570161828506201E-2</v>
      </c>
      <c r="D8">
        <v>3.4084143114932297E-2</v>
      </c>
      <c r="E8">
        <v>6.0688876403590601E-2</v>
      </c>
    </row>
    <row r="9" spans="1:11">
      <c r="A9" t="s">
        <v>65</v>
      </c>
      <c r="B9">
        <v>6.5803848999999998E-2</v>
      </c>
      <c r="C9">
        <v>4.9979443724184197E-2</v>
      </c>
      <c r="D9">
        <v>4.7188186485434103E-2</v>
      </c>
      <c r="E9">
        <v>1.5600691116816399E-3</v>
      </c>
    </row>
    <row r="10" spans="1:11">
      <c r="A10" t="s">
        <v>64</v>
      </c>
      <c r="B10">
        <v>1.7525154000000001E-2</v>
      </c>
      <c r="C10">
        <v>4.5931021568989101E-2</v>
      </c>
      <c r="D10">
        <v>5.8204659017420599E-2</v>
      </c>
      <c r="E10">
        <v>5.5240694663509102E-2</v>
      </c>
      <c r="G10">
        <v>1</v>
      </c>
    </row>
    <row r="11" spans="1:11">
      <c r="A11" t="s">
        <v>67</v>
      </c>
      <c r="B11">
        <v>8.0874447000000002E-2</v>
      </c>
      <c r="C11">
        <v>6.8798930645515094E-2</v>
      </c>
      <c r="D11">
        <v>4.7473533801777497E-2</v>
      </c>
      <c r="E11">
        <v>8.7644780344115297E-2</v>
      </c>
      <c r="G11" t="s">
        <v>7</v>
      </c>
    </row>
    <row r="12" spans="1:11">
      <c r="A12" t="s">
        <v>74</v>
      </c>
      <c r="B12">
        <v>7.1433976999999996E-2</v>
      </c>
      <c r="C12">
        <v>1.70620987365919E-2</v>
      </c>
      <c r="D12">
        <v>2.63229931180868E-2</v>
      </c>
      <c r="E12">
        <v>1.00976063659149E-3</v>
      </c>
      <c r="H12" t="s">
        <v>52</v>
      </c>
      <c r="I12" t="s">
        <v>53</v>
      </c>
      <c r="J12" t="s">
        <v>54</v>
      </c>
      <c r="K12" t="s">
        <v>55</v>
      </c>
    </row>
    <row r="13" spans="1:11">
      <c r="A13" t="s">
        <v>68</v>
      </c>
      <c r="B13">
        <v>7.8773497999999997E-2</v>
      </c>
      <c r="C13">
        <v>7.7529348105078194E-2</v>
      </c>
      <c r="D13">
        <v>7.8446055791219799E-2</v>
      </c>
      <c r="E13">
        <v>9.3218996799783294E-2</v>
      </c>
      <c r="G13" t="s">
        <v>56</v>
      </c>
      <c r="H13">
        <v>0.21650033724935699</v>
      </c>
      <c r="I13">
        <v>0.28611326443195201</v>
      </c>
      <c r="J13">
        <v>0.23541843156981801</v>
      </c>
      <c r="K13">
        <v>0.26196796674887302</v>
      </c>
    </row>
    <row r="14" spans="1:11">
      <c r="A14" t="s">
        <v>69</v>
      </c>
      <c r="B14">
        <v>4.3783561999999998E-2</v>
      </c>
      <c r="C14">
        <v>4.0519051795462599E-2</v>
      </c>
      <c r="D14">
        <v>5.2305820845159397E-2</v>
      </c>
      <c r="E14">
        <v>4.7027106643018401E-2</v>
      </c>
      <c r="G14" t="s">
        <v>57</v>
      </c>
      <c r="H14">
        <v>0.40340120256192602</v>
      </c>
      <c r="I14">
        <v>0.16704170195538201</v>
      </c>
      <c r="J14">
        <v>0.13010805686638</v>
      </c>
      <c r="K14">
        <v>0.299449038616311</v>
      </c>
    </row>
    <row r="15" spans="1:11">
      <c r="A15" t="s">
        <v>70</v>
      </c>
      <c r="B15">
        <v>3.4810544999999998E-2</v>
      </c>
      <c r="C15">
        <v>1.5260374605118299E-2</v>
      </c>
      <c r="D15">
        <v>2.0021388132945E-2</v>
      </c>
      <c r="E15">
        <v>2.5805750832561501E-2</v>
      </c>
      <c r="G15" t="s">
        <v>58</v>
      </c>
      <c r="H15">
        <v>2.8459798235670698E-3</v>
      </c>
      <c r="I15">
        <v>0.28130667861477399</v>
      </c>
      <c r="J15">
        <v>0.26946597811489997</v>
      </c>
      <c r="K15">
        <v>0.44638136344675799</v>
      </c>
    </row>
    <row r="16" spans="1:11">
      <c r="A16" t="s">
        <v>72</v>
      </c>
      <c r="B16">
        <v>4.2931453000000001E-2</v>
      </c>
      <c r="C16">
        <v>4.25024360624685E-2</v>
      </c>
      <c r="D16">
        <v>3.9233942248963101E-2</v>
      </c>
      <c r="E16">
        <v>7.93625560230313E-2</v>
      </c>
    </row>
    <row r="17" spans="1:11">
      <c r="A17" t="s">
        <v>71</v>
      </c>
      <c r="B17">
        <v>1.2390076999999999E-2</v>
      </c>
      <c r="C17">
        <v>4.8905464300734697E-2</v>
      </c>
      <c r="D17">
        <v>6.0794549005725999E-2</v>
      </c>
      <c r="E17">
        <v>5.2967185889004502E-2</v>
      </c>
      <c r="G17">
        <v>500</v>
      </c>
    </row>
    <row r="18" spans="1:11">
      <c r="A18" t="s">
        <v>73</v>
      </c>
      <c r="B18">
        <v>4.4244115000000001E-2</v>
      </c>
      <c r="C18">
        <v>1.0904364422222701E-3</v>
      </c>
      <c r="D18">
        <v>1.6143196675101799E-2</v>
      </c>
      <c r="E18">
        <v>2.8828955494847801E-2</v>
      </c>
      <c r="G18" s="2" t="s">
        <v>8</v>
      </c>
      <c r="H18" s="2"/>
      <c r="I18" s="2"/>
    </row>
    <row r="19" spans="1:11">
      <c r="A19" t="s">
        <v>63</v>
      </c>
      <c r="B19">
        <v>1.8946485999999998E-2</v>
      </c>
      <c r="C19">
        <v>2.83751548055069E-2</v>
      </c>
      <c r="D19">
        <v>4.8102554152489999E-2</v>
      </c>
      <c r="E19">
        <v>5.0020579751253298E-2</v>
      </c>
      <c r="H19" t="s">
        <v>52</v>
      </c>
      <c r="I19" t="s">
        <v>53</v>
      </c>
      <c r="J19" t="s">
        <v>54</v>
      </c>
      <c r="K19" t="s">
        <v>55</v>
      </c>
    </row>
    <row r="20" spans="1:11">
      <c r="A20" t="s">
        <v>75</v>
      </c>
      <c r="B20">
        <v>1.5106820999999999E-2</v>
      </c>
      <c r="C20">
        <v>2.1675103791384102E-2</v>
      </c>
      <c r="D20">
        <v>3.0629834682079901E-2</v>
      </c>
      <c r="E20">
        <v>5.1665213119811301E-2</v>
      </c>
      <c r="G20" t="s">
        <v>56</v>
      </c>
      <c r="H20">
        <v>0.32338178552800001</v>
      </c>
      <c r="I20">
        <v>1.54594603554213E-2</v>
      </c>
      <c r="J20">
        <v>0.30402905744118103</v>
      </c>
      <c r="K20">
        <v>0.35712969667539801</v>
      </c>
    </row>
    <row r="21" spans="1:11">
      <c r="A21" t="s">
        <v>66</v>
      </c>
      <c r="B21">
        <v>8.7161768000000001E-2</v>
      </c>
      <c r="C21">
        <v>6.0692476219170198E-2</v>
      </c>
      <c r="D21">
        <v>4.2662257555347798E-2</v>
      </c>
      <c r="E21">
        <v>7.4613117323257303E-2</v>
      </c>
      <c r="G21" t="s">
        <v>57</v>
      </c>
      <c r="H21">
        <v>0.40009407321143597</v>
      </c>
      <c r="I21">
        <v>0.16894800131740401</v>
      </c>
      <c r="J21">
        <v>0.16993511592163099</v>
      </c>
      <c r="K21">
        <v>0.261022809549529</v>
      </c>
    </row>
    <row r="22" spans="1:11">
      <c r="A22" t="s">
        <v>62</v>
      </c>
      <c r="B22">
        <v>0.10092142900000001</v>
      </c>
      <c r="C22">
        <v>9.7115441377179507E-2</v>
      </c>
      <c r="D22">
        <v>9.9619599070682394E-2</v>
      </c>
      <c r="E22">
        <v>0.13113493518897501</v>
      </c>
      <c r="G22" t="s">
        <v>58</v>
      </c>
      <c r="H22">
        <v>8.5724373789510297E-2</v>
      </c>
      <c r="I22">
        <v>0.148409857186689</v>
      </c>
      <c r="J22">
        <v>0.238198331368246</v>
      </c>
      <c r="K22">
        <v>0.52766743765555502</v>
      </c>
    </row>
    <row r="23" spans="1:11">
      <c r="A23" t="s">
        <v>76</v>
      </c>
      <c r="B23">
        <v>5.3332701000000003E-2</v>
      </c>
      <c r="C23">
        <v>5.8739002786879602E-2</v>
      </c>
      <c r="D23">
        <v>7.2932682663824605E-2</v>
      </c>
      <c r="E23">
        <v>3.5260710972263201E-2</v>
      </c>
    </row>
    <row r="24" spans="1:11">
      <c r="A24" t="s">
        <v>77</v>
      </c>
      <c r="B24">
        <v>4.9227398999999998E-2</v>
      </c>
      <c r="C24">
        <v>1.51788948223815E-2</v>
      </c>
      <c r="D24">
        <v>2.81684381904297E-2</v>
      </c>
      <c r="E24">
        <v>5.4953921210644699E-2</v>
      </c>
    </row>
    <row r="25" spans="1:11">
      <c r="A25" t="s">
        <v>80</v>
      </c>
      <c r="B25">
        <v>4.4235490000000002E-2</v>
      </c>
      <c r="C25">
        <v>2.6467149167415799E-2</v>
      </c>
      <c r="D25">
        <v>4.37595750235227E-2</v>
      </c>
      <c r="E25">
        <v>6.0336348464399302E-2</v>
      </c>
    </row>
    <row r="26" spans="1:11">
      <c r="A26" t="s">
        <v>78</v>
      </c>
      <c r="B26">
        <v>5.9388879999999998E-3</v>
      </c>
      <c r="C26">
        <v>8.3257464963618008E-3</v>
      </c>
      <c r="D26">
        <v>3.8244322343486202E-2</v>
      </c>
      <c r="E26">
        <v>2.12928151833405E-3</v>
      </c>
    </row>
    <row r="27" spans="1:11">
      <c r="A27" t="s">
        <v>79</v>
      </c>
      <c r="B27">
        <v>8.9043652000000001E-2</v>
      </c>
      <c r="C27">
        <v>7.3960884882089795E-2</v>
      </c>
      <c r="D27">
        <v>6.3569318047907997E-2</v>
      </c>
      <c r="E27">
        <v>2.3912638380578599E-3</v>
      </c>
    </row>
    <row r="28" spans="1:11">
      <c r="A28" t="s">
        <v>81</v>
      </c>
      <c r="B28">
        <v>3.5587190000000001E-3</v>
      </c>
      <c r="C28">
        <v>0.17732137783676</v>
      </c>
      <c r="D28">
        <v>5.2092950033462398E-2</v>
      </c>
      <c r="E28">
        <v>4.1398957712693004E-3</v>
      </c>
    </row>
  </sheetData>
  <mergeCells count="1">
    <mergeCell ref="G18:I18"/>
  </mergeCells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hill climbing</vt:lpstr>
      <vt:lpstr>hill trail</vt:lpstr>
      <vt:lpstr>systematic</vt:lpstr>
      <vt:lpstr>Other</vt:lpstr>
      <vt:lpstr>Pfu</vt:lpstr>
      <vt:lpstr>Chart1</vt:lpstr>
      <vt:lpstr>pfu2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Lab</dc:creator>
  <cp:lastModifiedBy>Patrick Lab</cp:lastModifiedBy>
  <dcterms:created xsi:type="dcterms:W3CDTF">2010-07-21T01:39:36Z</dcterms:created>
  <dcterms:modified xsi:type="dcterms:W3CDTF">2010-07-25T20:30:05Z</dcterms:modified>
</cp:coreProperties>
</file>