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floris/Downloads/comune-giorno/"/>
    </mc:Choice>
  </mc:AlternateContent>
  <xr:revisionPtr revIDLastSave="0" documentId="13_ncr:1_{6BB35422-202A-6E41-85BA-B752D93C6224}" xr6:coauthVersionLast="45" xr6:coauthVersionMax="45" xr10:uidLastSave="{00000000-0000-0000-0000-000000000000}"/>
  <bookViews>
    <workbookView xWindow="2460" yWindow="1260" windowWidth="27640" windowHeight="16180" xr2:uid="{38F770A8-DD14-9F4C-9E04-59889E6C1C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C23" i="1"/>
  <c r="D23" i="1"/>
  <c r="B23" i="1"/>
  <c r="H23" i="1"/>
  <c r="D21" i="1"/>
  <c r="H21" i="1" s="1"/>
  <c r="I21" i="1" s="1"/>
  <c r="H20" i="1"/>
  <c r="I20" i="1" s="1"/>
  <c r="D20" i="1"/>
  <c r="D19" i="1"/>
  <c r="H19" i="1" s="1"/>
  <c r="I19" i="1" s="1"/>
  <c r="D18" i="1"/>
  <c r="H18" i="1" s="1"/>
  <c r="I18" i="1" s="1"/>
  <c r="D17" i="1"/>
  <c r="H17" i="1" s="1"/>
  <c r="I17" i="1" s="1"/>
  <c r="H16" i="1"/>
  <c r="I16" i="1" s="1"/>
  <c r="D16" i="1"/>
  <c r="D15" i="1"/>
  <c r="H15" i="1" s="1"/>
  <c r="I15" i="1" s="1"/>
  <c r="D14" i="1"/>
  <c r="H14" i="1" s="1"/>
  <c r="I14" i="1" s="1"/>
  <c r="D13" i="1"/>
  <c r="H13" i="1" s="1"/>
  <c r="I13" i="1" s="1"/>
  <c r="H12" i="1"/>
  <c r="I12" i="1" s="1"/>
  <c r="D12" i="1"/>
  <c r="D11" i="1"/>
  <c r="H11" i="1" s="1"/>
  <c r="I11" i="1" s="1"/>
  <c r="D10" i="1"/>
  <c r="H10" i="1" s="1"/>
  <c r="I10" i="1" s="1"/>
  <c r="D9" i="1"/>
  <c r="H9" i="1" s="1"/>
  <c r="I9" i="1" s="1"/>
  <c r="H8" i="1"/>
  <c r="I8" i="1" s="1"/>
  <c r="D8" i="1"/>
  <c r="D7" i="1"/>
  <c r="H7" i="1" s="1"/>
  <c r="I7" i="1" s="1"/>
  <c r="D6" i="1"/>
  <c r="H6" i="1" s="1"/>
  <c r="I6" i="1" s="1"/>
  <c r="D5" i="1"/>
  <c r="H5" i="1" s="1"/>
  <c r="I5" i="1" s="1"/>
  <c r="H4" i="1"/>
  <c r="I4" i="1" s="1"/>
  <c r="D4" i="1"/>
  <c r="D3" i="1"/>
  <c r="H3" i="1" s="1"/>
  <c r="I3" i="1" s="1"/>
  <c r="D2" i="1"/>
  <c r="H2" i="1" s="1"/>
  <c r="I2" i="1" s="1"/>
</calcChain>
</file>

<file path=xl/sharedStrings.xml><?xml version="1.0" encoding="utf-8"?>
<sst xmlns="http://schemas.openxmlformats.org/spreadsheetml/2006/main" count="31" uniqueCount="31">
  <si>
    <t>Regione</t>
  </si>
  <si>
    <t>decessi_2020</t>
  </si>
  <si>
    <t>decessi_pre2020</t>
  </si>
  <si>
    <t>differenza</t>
  </si>
  <si>
    <t>popolazione_campione</t>
  </si>
  <si>
    <t>residenti_totali</t>
  </si>
  <si>
    <t>decessi_ufficiali_28_marzo</t>
  </si>
  <si>
    <t>decessi_teorici_totali_28_marzo</t>
  </si>
  <si>
    <t>rapporto</t>
  </si>
  <si>
    <t>Marche</t>
  </si>
  <si>
    <t>Toscana</t>
  </si>
  <si>
    <t>Emilia-Romagna</t>
  </si>
  <si>
    <t>Friuli-Venezia Giulia</t>
  </si>
  <si>
    <t>Veneto</t>
  </si>
  <si>
    <t>Lazio</t>
  </si>
  <si>
    <t>Campania</t>
  </si>
  <si>
    <t>Molise</t>
  </si>
  <si>
    <t>Liguria</t>
  </si>
  <si>
    <t>Sardegna</t>
  </si>
  <si>
    <t>Umbria</t>
  </si>
  <si>
    <t>Trentino-Alto Adige</t>
  </si>
  <si>
    <t>Piemonte</t>
  </si>
  <si>
    <t>Sicilia</t>
  </si>
  <si>
    <t>Calabria</t>
  </si>
  <si>
    <t>Abruzzo</t>
  </si>
  <si>
    <t>Puglia</t>
  </si>
  <si>
    <t>Valle dAosta</t>
  </si>
  <si>
    <t>Lombardia</t>
  </si>
  <si>
    <t>Basilicata</t>
  </si>
  <si>
    <t>Totale</t>
  </si>
  <si>
    <t>tamponi_28_marzo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</si>
</sst>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B677-504F-8C4A-AB6D-006B68725318}">
  <dimension ref="A1:J23"/>
  <sheetViews>
    <sheetView tabSelected="1" workbookViewId="0">
      <selection activeCell="J1" sqref="J1"/>
    </sheetView>
  </sheetViews>
  <sheetFormatPr baseColWidth="10" defaultRowHeight="16" x14ac:dyDescent="0.2"/>
  <cols>
    <col min="1" max="1" width="18" bestFit="1" customWidth="1"/>
    <col min="2" max="2" width="12.1640625" bestFit="1" customWidth="1"/>
    <col min="3" max="3" width="14.83203125" bestFit="1" customWidth="1"/>
    <col min="4" max="4" width="9.5" bestFit="1" customWidth="1"/>
    <col min="5" max="5" width="20.1640625" bestFit="1" customWidth="1"/>
    <col min="6" max="6" width="13.6640625" bestFit="1" customWidth="1"/>
    <col min="7" max="7" width="23.83203125" bestFit="1" customWidth="1"/>
    <col min="8" max="8" width="28.33203125" bestFit="1" customWidth="1"/>
    <col min="9" max="9" width="12.83203125" customWidth="1"/>
    <col min="10" max="10" width="17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30</v>
      </c>
    </row>
    <row r="2" spans="1:10" x14ac:dyDescent="0.2">
      <c r="A2" s="2" t="s">
        <v>9</v>
      </c>
      <c r="B2">
        <v>1803</v>
      </c>
      <c r="C2">
        <v>1461.6</v>
      </c>
      <c r="D2">
        <f>ROUND(B2-C2,0)</f>
        <v>341</v>
      </c>
      <c r="E2">
        <v>478153</v>
      </c>
      <c r="F2">
        <v>1525271</v>
      </c>
      <c r="G2">
        <v>364</v>
      </c>
      <c r="H2">
        <f>ROUND(F2*D2/E2,0)</f>
        <v>1088</v>
      </c>
      <c r="I2">
        <f>ROUND(H2/G2,2)</f>
        <v>2.99</v>
      </c>
    </row>
    <row r="3" spans="1:10" x14ac:dyDescent="0.2">
      <c r="A3" s="2" t="s">
        <v>10</v>
      </c>
      <c r="B3">
        <v>3469</v>
      </c>
      <c r="C3">
        <v>3267.4</v>
      </c>
      <c r="D3">
        <f t="shared" ref="D3:D21" si="0">ROUND(B3-C3,0)</f>
        <v>202</v>
      </c>
      <c r="E3">
        <v>1030982</v>
      </c>
      <c r="F3">
        <v>3729641</v>
      </c>
      <c r="G3">
        <v>198</v>
      </c>
      <c r="H3">
        <f t="shared" ref="H3:H21" si="1">ROUND(F3*D3/E3,0)</f>
        <v>731</v>
      </c>
      <c r="I3">
        <f t="shared" ref="I3:I21" si="2">ROUND(H3/G3,2)</f>
        <v>3.69</v>
      </c>
    </row>
    <row r="4" spans="1:10" x14ac:dyDescent="0.2">
      <c r="A4" s="2" t="s">
        <v>11</v>
      </c>
      <c r="B4">
        <v>8433</v>
      </c>
      <c r="C4">
        <v>6559</v>
      </c>
      <c r="D4">
        <f t="shared" si="0"/>
        <v>1874</v>
      </c>
      <c r="E4">
        <v>2223875</v>
      </c>
      <c r="F4">
        <v>4459477</v>
      </c>
      <c r="G4">
        <v>1244</v>
      </c>
      <c r="H4">
        <f t="shared" si="1"/>
        <v>3758</v>
      </c>
      <c r="I4">
        <f t="shared" si="2"/>
        <v>3.02</v>
      </c>
    </row>
    <row r="5" spans="1:10" x14ac:dyDescent="0.2">
      <c r="A5" s="2" t="s">
        <v>12</v>
      </c>
      <c r="B5">
        <v>353</v>
      </c>
      <c r="C5">
        <v>309.2</v>
      </c>
      <c r="D5">
        <f t="shared" si="0"/>
        <v>44</v>
      </c>
      <c r="E5">
        <v>107270</v>
      </c>
      <c r="F5">
        <v>1215220</v>
      </c>
      <c r="G5">
        <v>87</v>
      </c>
      <c r="H5">
        <f t="shared" si="1"/>
        <v>498</v>
      </c>
      <c r="I5">
        <f t="shared" si="2"/>
        <v>5.72</v>
      </c>
    </row>
    <row r="6" spans="1:10" x14ac:dyDescent="0.2">
      <c r="A6" s="2" t="s">
        <v>13</v>
      </c>
      <c r="B6">
        <v>4867</v>
      </c>
      <c r="C6">
        <v>4333</v>
      </c>
      <c r="D6">
        <f t="shared" si="0"/>
        <v>534</v>
      </c>
      <c r="E6">
        <v>1652086</v>
      </c>
      <c r="F6">
        <v>4905854</v>
      </c>
      <c r="G6">
        <v>362</v>
      </c>
      <c r="H6">
        <f t="shared" si="1"/>
        <v>1586</v>
      </c>
      <c r="I6">
        <f t="shared" si="2"/>
        <v>4.38</v>
      </c>
    </row>
    <row r="7" spans="1:10" x14ac:dyDescent="0.2">
      <c r="A7" s="2" t="s">
        <v>14</v>
      </c>
      <c r="B7">
        <v>531</v>
      </c>
      <c r="C7">
        <v>484.8</v>
      </c>
      <c r="D7">
        <f t="shared" si="0"/>
        <v>46</v>
      </c>
      <c r="E7">
        <v>172113</v>
      </c>
      <c r="F7">
        <v>5879082</v>
      </c>
      <c r="G7">
        <v>124</v>
      </c>
      <c r="H7">
        <f t="shared" si="1"/>
        <v>1571</v>
      </c>
      <c r="I7">
        <f t="shared" si="2"/>
        <v>12.67</v>
      </c>
    </row>
    <row r="8" spans="1:10" x14ac:dyDescent="0.2">
      <c r="A8" s="2" t="s">
        <v>15</v>
      </c>
      <c r="B8">
        <v>573</v>
      </c>
      <c r="C8">
        <v>502.4</v>
      </c>
      <c r="D8">
        <f t="shared" si="0"/>
        <v>71</v>
      </c>
      <c r="E8">
        <v>198997</v>
      </c>
      <c r="F8">
        <v>5801692</v>
      </c>
      <c r="G8">
        <v>109</v>
      </c>
      <c r="H8">
        <f t="shared" si="1"/>
        <v>2070</v>
      </c>
      <c r="I8">
        <f t="shared" si="2"/>
        <v>18.989999999999998</v>
      </c>
    </row>
    <row r="9" spans="1:10" x14ac:dyDescent="0.2">
      <c r="A9" s="2" t="s">
        <v>16</v>
      </c>
      <c r="B9">
        <v>104</v>
      </c>
      <c r="C9">
        <v>79</v>
      </c>
      <c r="D9">
        <f t="shared" si="0"/>
        <v>25</v>
      </c>
      <c r="E9">
        <v>26577</v>
      </c>
      <c r="F9">
        <v>305617</v>
      </c>
      <c r="G9">
        <v>9</v>
      </c>
      <c r="H9">
        <f t="shared" si="1"/>
        <v>287</v>
      </c>
      <c r="I9">
        <f t="shared" si="2"/>
        <v>31.89</v>
      </c>
    </row>
    <row r="10" spans="1:10" x14ac:dyDescent="0.2">
      <c r="A10" s="2" t="s">
        <v>17</v>
      </c>
      <c r="B10">
        <v>3982</v>
      </c>
      <c r="C10">
        <v>3917.4</v>
      </c>
      <c r="D10">
        <f t="shared" si="0"/>
        <v>65</v>
      </c>
      <c r="E10">
        <v>1039816</v>
      </c>
      <c r="F10">
        <v>1550640</v>
      </c>
      <c r="G10">
        <v>358</v>
      </c>
      <c r="H10">
        <f t="shared" si="1"/>
        <v>97</v>
      </c>
      <c r="I10">
        <f t="shared" si="2"/>
        <v>0.27</v>
      </c>
    </row>
    <row r="11" spans="1:10" x14ac:dyDescent="0.2">
      <c r="A11" s="3" t="s">
        <v>18</v>
      </c>
      <c r="B11" s="4">
        <v>858</v>
      </c>
      <c r="C11" s="4">
        <v>700</v>
      </c>
      <c r="D11" s="4">
        <f t="shared" si="0"/>
        <v>158</v>
      </c>
      <c r="E11" s="4">
        <v>262664</v>
      </c>
      <c r="F11" s="4">
        <v>1639591</v>
      </c>
      <c r="G11" s="4">
        <v>26</v>
      </c>
      <c r="H11" s="4">
        <f t="shared" si="1"/>
        <v>986</v>
      </c>
      <c r="I11" s="4">
        <f t="shared" si="2"/>
        <v>37.92</v>
      </c>
    </row>
    <row r="12" spans="1:10" x14ac:dyDescent="0.2">
      <c r="A12" s="2" t="s">
        <v>19</v>
      </c>
      <c r="B12">
        <v>677</v>
      </c>
      <c r="C12">
        <v>641.20000000000005</v>
      </c>
      <c r="D12">
        <f t="shared" si="0"/>
        <v>36</v>
      </c>
      <c r="E12">
        <v>211428</v>
      </c>
      <c r="F12">
        <v>882015</v>
      </c>
      <c r="G12">
        <v>28</v>
      </c>
      <c r="H12">
        <f t="shared" si="1"/>
        <v>150</v>
      </c>
      <c r="I12">
        <f t="shared" si="2"/>
        <v>5.36</v>
      </c>
    </row>
    <row r="13" spans="1:10" x14ac:dyDescent="0.2">
      <c r="A13" s="2" t="s">
        <v>20</v>
      </c>
      <c r="B13">
        <v>551</v>
      </c>
      <c r="C13">
        <v>418.8</v>
      </c>
      <c r="D13">
        <f t="shared" si="0"/>
        <v>132</v>
      </c>
      <c r="E13">
        <v>151330</v>
      </c>
      <c r="F13">
        <v>1072276</v>
      </c>
      <c r="G13">
        <v>120</v>
      </c>
      <c r="H13">
        <f t="shared" si="1"/>
        <v>935</v>
      </c>
      <c r="I13">
        <f t="shared" si="2"/>
        <v>7.79</v>
      </c>
    </row>
    <row r="14" spans="1:10" x14ac:dyDescent="0.2">
      <c r="A14" s="2" t="s">
        <v>21</v>
      </c>
      <c r="B14">
        <v>5556</v>
      </c>
      <c r="C14">
        <v>4741.8</v>
      </c>
      <c r="D14">
        <f t="shared" si="0"/>
        <v>814</v>
      </c>
      <c r="E14">
        <v>1414378</v>
      </c>
      <c r="F14">
        <v>4356406</v>
      </c>
      <c r="G14">
        <v>617</v>
      </c>
      <c r="H14">
        <f t="shared" si="1"/>
        <v>2507</v>
      </c>
      <c r="I14">
        <f t="shared" si="2"/>
        <v>4.0599999999999996</v>
      </c>
    </row>
    <row r="15" spans="1:10" x14ac:dyDescent="0.2">
      <c r="A15" s="2" t="s">
        <v>22</v>
      </c>
      <c r="B15">
        <v>1031</v>
      </c>
      <c r="C15">
        <v>961.2</v>
      </c>
      <c r="D15">
        <f t="shared" si="0"/>
        <v>70</v>
      </c>
      <c r="E15">
        <v>332775</v>
      </c>
      <c r="F15">
        <v>4999891</v>
      </c>
      <c r="G15">
        <v>57</v>
      </c>
      <c r="H15">
        <f t="shared" si="1"/>
        <v>1052</v>
      </c>
      <c r="I15">
        <f t="shared" si="2"/>
        <v>18.46</v>
      </c>
    </row>
    <row r="16" spans="1:10" x14ac:dyDescent="0.2">
      <c r="A16" s="2" t="s">
        <v>23</v>
      </c>
      <c r="B16">
        <v>190</v>
      </c>
      <c r="C16">
        <v>171</v>
      </c>
      <c r="D16">
        <f t="shared" si="0"/>
        <v>19</v>
      </c>
      <c r="E16">
        <v>58593</v>
      </c>
      <c r="F16">
        <v>1947131</v>
      </c>
      <c r="G16">
        <v>21</v>
      </c>
      <c r="H16">
        <f t="shared" si="1"/>
        <v>631</v>
      </c>
      <c r="I16">
        <f t="shared" si="2"/>
        <v>30.05</v>
      </c>
    </row>
    <row r="17" spans="1:9" x14ac:dyDescent="0.2">
      <c r="A17" s="2" t="s">
        <v>24</v>
      </c>
      <c r="B17">
        <v>615</v>
      </c>
      <c r="C17">
        <v>517.79999999999995</v>
      </c>
      <c r="D17">
        <f t="shared" si="0"/>
        <v>97</v>
      </c>
      <c r="E17">
        <v>170540</v>
      </c>
      <c r="F17">
        <v>1311580</v>
      </c>
      <c r="G17">
        <v>76</v>
      </c>
      <c r="H17">
        <f t="shared" si="1"/>
        <v>746</v>
      </c>
      <c r="I17">
        <f t="shared" si="2"/>
        <v>9.82</v>
      </c>
    </row>
    <row r="18" spans="1:9" x14ac:dyDescent="0.2">
      <c r="A18" s="2" t="s">
        <v>25</v>
      </c>
      <c r="B18">
        <v>1873</v>
      </c>
      <c r="C18">
        <v>1812.6</v>
      </c>
      <c r="D18">
        <f t="shared" si="0"/>
        <v>60</v>
      </c>
      <c r="E18">
        <v>690710</v>
      </c>
      <c r="F18">
        <v>4029053</v>
      </c>
      <c r="G18">
        <v>71</v>
      </c>
      <c r="H18">
        <f t="shared" si="1"/>
        <v>350</v>
      </c>
      <c r="I18">
        <f t="shared" si="2"/>
        <v>4.93</v>
      </c>
    </row>
    <row r="19" spans="1:9" x14ac:dyDescent="0.2">
      <c r="A19" s="2" t="s">
        <v>26</v>
      </c>
      <c r="B19">
        <v>184</v>
      </c>
      <c r="C19">
        <v>159</v>
      </c>
      <c r="D19">
        <f t="shared" si="0"/>
        <v>25</v>
      </c>
      <c r="E19">
        <v>46937</v>
      </c>
      <c r="F19">
        <v>125666</v>
      </c>
      <c r="G19">
        <v>41</v>
      </c>
      <c r="H19">
        <f t="shared" si="1"/>
        <v>67</v>
      </c>
      <c r="I19">
        <f t="shared" si="2"/>
        <v>1.63</v>
      </c>
    </row>
    <row r="20" spans="1:9" x14ac:dyDescent="0.2">
      <c r="A20" s="2" t="s">
        <v>27</v>
      </c>
      <c r="B20">
        <v>26749</v>
      </c>
      <c r="C20">
        <v>18209.8</v>
      </c>
      <c r="D20">
        <f t="shared" si="0"/>
        <v>8539</v>
      </c>
      <c r="E20">
        <v>6742951</v>
      </c>
      <c r="F20">
        <v>10060574</v>
      </c>
      <c r="G20">
        <v>5944</v>
      </c>
      <c r="H20">
        <f t="shared" si="1"/>
        <v>12740</v>
      </c>
      <c r="I20">
        <f t="shared" si="2"/>
        <v>2.14</v>
      </c>
    </row>
    <row r="21" spans="1:9" x14ac:dyDescent="0.2">
      <c r="A21" s="2" t="s">
        <v>28</v>
      </c>
      <c r="B21">
        <v>129</v>
      </c>
      <c r="C21">
        <v>119</v>
      </c>
      <c r="D21">
        <f t="shared" si="0"/>
        <v>10</v>
      </c>
      <c r="E21">
        <v>35507</v>
      </c>
      <c r="F21">
        <v>562869</v>
      </c>
      <c r="G21">
        <v>3</v>
      </c>
      <c r="H21">
        <f t="shared" si="1"/>
        <v>159</v>
      </c>
      <c r="I21">
        <f t="shared" si="2"/>
        <v>53</v>
      </c>
    </row>
    <row r="23" spans="1:9" x14ac:dyDescent="0.2">
      <c r="A23" s="2" t="s">
        <v>29</v>
      </c>
      <c r="B23">
        <f>SUM(B2:B21)</f>
        <v>62528</v>
      </c>
      <c r="C23">
        <f t="shared" ref="C23:G23" si="3">SUM(C2:C21)</f>
        <v>49366</v>
      </c>
      <c r="D23">
        <f t="shared" si="3"/>
        <v>13162</v>
      </c>
      <c r="E23">
        <f>SUM(E2:E21)</f>
        <v>17047682</v>
      </c>
      <c r="F23">
        <f t="shared" si="3"/>
        <v>60359546</v>
      </c>
      <c r="G23">
        <f t="shared" si="3"/>
        <v>9859</v>
      </c>
      <c r="H23">
        <f>SUM(H2:H21)</f>
        <v>32009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floris</dc:creator>
  <cp:lastModifiedBy>matteo floris</cp:lastModifiedBy>
  <dcterms:created xsi:type="dcterms:W3CDTF">2020-04-16T08:08:54Z</dcterms:created>
  <dcterms:modified xsi:type="dcterms:W3CDTF">2020-04-16T08:18:14Z</dcterms:modified>
</cp:coreProperties>
</file>