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</workbook>
</file>

<file path=xl/sharedStrings.xml><?xml version="1.0" encoding="utf-8"?>
<sst xmlns="http://schemas.openxmlformats.org/spreadsheetml/2006/main" count="38" uniqueCount="38">
  <si>
    <t>Equipe charge de dev</t>
  </si>
  <si>
    <t>Somme</t>
  </si>
  <si>
    <t>Temps restant estimé</t>
  </si>
  <si>
    <t>Temps restant disponible</t>
  </si>
  <si>
    <t>Temps planifié</t>
  </si>
  <si>
    <t>User stories</t>
  </si>
  <si>
    <t>Estimation en h</t>
  </si>
  <si>
    <t>Restant en h</t>
  </si>
  <si>
    <t>10 - Technique – Initialisation projet</t>
  </si>
  <si>
    <t>20 - Technique – configuration de spring security</t>
  </si>
  <si>
    <t>30 - Technique – Etude de la charte graphique (maquette)</t>
  </si>
  <si>
    <t>40 - Administrateur/utilisateur – se connecter au site</t>
  </si>
  <si>
    <t>50 - Visiteur – consulter le menu</t>
  </si>
  <si>
    <t>60 - Administrateur – consulter le menu</t>
  </si>
  <si>
    <t>70 - Utilisateur – consulter le menu</t>
  </si>
  <si>
    <t>80 - Administrateur – Rechercher les produits</t>
  </si>
  <si>
    <t>90 - Administrateur – Créer les produits</t>
  </si>
  <si>
    <t>100 - Administrateur – Modifier les produits</t>
  </si>
  <si>
    <t>110 - Administrateur – Supprimer les produits</t>
  </si>
  <si>
    <t>500 - Administrateur – Activer/Désactiver les produits</t>
  </si>
  <si>
    <t>200 - Visiteur – Consulter la page d’accueil avec la liste des produits</t>
  </si>
  <si>
    <t>210 - Visiteur – Rechercher des produits</t>
  </si>
  <si>
    <t>220 - Visiteur – Visualiser la fiche produit</t>
  </si>
  <si>
    <t>230 - Visiteur – Ajouter un produit au panier</t>
  </si>
  <si>
    <t>240 - Visiteur – Supprimer un produit au panier</t>
  </si>
  <si>
    <t>250 - Visiteur – Consulter son panier</t>
  </si>
  <si>
    <t>260 - Visiteur – Créer son compte</t>
  </si>
  <si>
    <t>270 - Visiteur – Modifier son compte</t>
  </si>
  <si>
    <t>280 - Utilisateur – Valider son panier</t>
  </si>
  <si>
    <t>300 - Utilisateur – Visualiser la liste de commandes</t>
  </si>
  <si>
    <t>310 - Utilisateur – Visualiser le détail d’une commande</t>
  </si>
  <si>
    <t>520 - Administrateur – Rechercher les commandes</t>
  </si>
  <si>
    <t>530 - Administrateur – Visualiser le détail d’une commande</t>
  </si>
  <si>
    <t>https://github.com/Biratus</t>
  </si>
  <si>
    <t>https://github.com/Biratus/FilRouge</t>
  </si>
  <si>
    <t>Java</t>
  </si>
  <si>
    <t>https://github.com/Biratus/FilRougeAngular</t>
  </si>
  <si>
    <t>Angular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</si>
</sst>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1" numFmtId="16" xfId="0" applyAlignment="1" applyBorder="1" applyFont="1" applyNumberFormat="1">
      <alignment horizontal="right"/>
    </xf>
    <xf borderId="0" fillId="0" fontId="0" numFmtId="0" xfId="0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1" fillId="0" fontId="2" numFmtId="0" xfId="0" applyBorder="1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0" numFmtId="0" xfId="0" applyAlignment="1" applyFont="1">
      <alignment horizontal="right"/>
    </xf>
    <xf borderId="6" fillId="0" fontId="0" numFmtId="0" xfId="0" applyAlignment="1" applyBorder="1" applyFont="1">
      <alignment horizontal="right"/>
    </xf>
    <xf borderId="5" fillId="0" fontId="0" numFmtId="0" xfId="0" applyAlignment="1" applyBorder="1" applyFont="1">
      <alignment horizontal="righ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3" numFmtId="4" xfId="0" applyFont="1" applyNumberFormat="1"/>
    <xf borderId="0" fillId="0" fontId="3" numFmtId="4" xfId="0" applyAlignment="1" applyFont="1" applyNumberFormat="1">
      <alignment horizontal="right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605"/>
          <c:y val="0.01726"/>
          <c:w val="0.77768"/>
          <c:h val="0.7916200000000001"/>
        </c:manualLayout>
      </c:layout>
      <c:lineChart>
        <c:ser>
          <c:idx val="0"/>
          <c:order val="0"/>
          <c:tx>
            <c:v>Temps restant estimé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Feuil1!$B$11:$K$11</c:f>
            </c:strRef>
          </c:cat>
          <c:val>
            <c:numRef>
              <c:f>Feuil1!$B$12:$K$12</c:f>
              <c:numCache/>
            </c:numRef>
          </c:val>
          <c:smooth val="0"/>
        </c:ser>
        <c:ser>
          <c:idx val="1"/>
          <c:order val="1"/>
          <c:tx>
            <c:v>Temps restant disponible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Feuil1!$B$11:$K$11</c:f>
            </c:strRef>
          </c:cat>
          <c:val>
            <c:numRef>
              <c:f>Feuil1!$B$13:$K$13</c:f>
              <c:numCache/>
            </c:numRef>
          </c:val>
          <c:smooth val="0"/>
        </c:ser>
        <c:ser>
          <c:idx val="2"/>
          <c:order val="2"/>
          <c:tx>
            <c:v>Temps planifié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Feuil1!$B$11:$K$11</c:f>
            </c:strRef>
          </c:cat>
          <c:val>
            <c:numRef>
              <c:f>Feuil1!$B$14:$K$14</c:f>
              <c:numCache/>
            </c:numRef>
          </c:val>
          <c:smooth val="0"/>
        </c:ser>
        <c:axId val="60242258"/>
        <c:axId val="619809864"/>
      </c:lineChart>
      <c:catAx>
        <c:axId val="602422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619809864"/>
      </c:catAx>
      <c:valAx>
        <c:axId val="619809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6024225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17</xdr:row>
      <xdr:rowOff>66675</xdr:rowOff>
    </xdr:from>
    <xdr:ext cx="14068425" cy="7724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iratus" TargetMode="External"/><Relationship Id="rId2" Type="http://schemas.openxmlformats.org/officeDocument/2006/relationships/hyperlink" Target="https://github.com/Biratus/FilRouge" TargetMode="External"/><Relationship Id="rId3" Type="http://schemas.openxmlformats.org/officeDocument/2006/relationships/hyperlink" Target="https://github.com/Biratus/FilRougeAngular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4" width="10.71"/>
    <col customWidth="1" min="25" max="26" width="17.29"/>
  </cols>
  <sheetData>
    <row r="1" ht="15.75" customHeight="1">
      <c r="A1" s="1" t="s">
        <v>0</v>
      </c>
      <c r="B1" s="2">
        <v>44578.0</v>
      </c>
      <c r="C1" s="2">
        <f t="shared" ref="C1:F1" si="1">B1+1</f>
        <v>44579</v>
      </c>
      <c r="D1" s="2">
        <f t="shared" si="1"/>
        <v>44580</v>
      </c>
      <c r="E1" s="2">
        <f t="shared" si="1"/>
        <v>44581</v>
      </c>
      <c r="F1" s="2">
        <f t="shared" si="1"/>
        <v>44582</v>
      </c>
      <c r="G1" s="2">
        <f>F1+3</f>
        <v>44585</v>
      </c>
      <c r="H1" s="2">
        <f t="shared" ref="H1:I1" si="2">G1+1</f>
        <v>44586</v>
      </c>
      <c r="I1" s="2">
        <f t="shared" si="2"/>
        <v>44587</v>
      </c>
      <c r="J1" s="2"/>
      <c r="K1" s="2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0" customHeight="1">
      <c r="A2" s="4"/>
      <c r="B2" s="5">
        <v>6.5</v>
      </c>
      <c r="C2" s="5">
        <v>6.5</v>
      </c>
      <c r="D2" s="5">
        <v>6.5</v>
      </c>
      <c r="E2" s="5">
        <v>6.5</v>
      </c>
      <c r="F2" s="5">
        <v>6.5</v>
      </c>
      <c r="G2" s="5">
        <v>6.5</v>
      </c>
      <c r="H2" s="5">
        <v>6.5</v>
      </c>
      <c r="I2" s="5">
        <v>6.5</v>
      </c>
      <c r="J2" s="5"/>
      <c r="K2" s="5"/>
    </row>
    <row r="3" ht="15.0" customHeight="1">
      <c r="A3" s="4"/>
      <c r="B3" s="5">
        <v>6.5</v>
      </c>
      <c r="C3" s="5">
        <v>6.5</v>
      </c>
      <c r="D3" s="5">
        <v>6.5</v>
      </c>
      <c r="E3" s="5">
        <v>6.5</v>
      </c>
      <c r="F3" s="5">
        <v>6.5</v>
      </c>
      <c r="G3" s="5">
        <v>6.5</v>
      </c>
      <c r="H3" s="5">
        <v>6.5</v>
      </c>
      <c r="I3" s="5">
        <v>6.5</v>
      </c>
      <c r="J3" s="5"/>
      <c r="K3" s="5"/>
    </row>
    <row r="4" ht="15.0" customHeight="1">
      <c r="A4" s="4"/>
      <c r="B4" s="5">
        <v>6.5</v>
      </c>
      <c r="C4" s="5">
        <v>6.5</v>
      </c>
      <c r="D4" s="5">
        <v>6.5</v>
      </c>
      <c r="E4" s="5">
        <v>6.5</v>
      </c>
      <c r="F4" s="5">
        <v>6.5</v>
      </c>
      <c r="G4" s="5">
        <v>6.5</v>
      </c>
      <c r="H4" s="5">
        <v>6.5</v>
      </c>
      <c r="I4" s="5">
        <v>6.5</v>
      </c>
      <c r="J4" s="5"/>
      <c r="K4" s="5"/>
    </row>
    <row r="5" ht="15.0" customHeight="1">
      <c r="A5" s="4"/>
      <c r="B5" s="5">
        <v>6.5</v>
      </c>
      <c r="C5" s="5">
        <v>6.5</v>
      </c>
      <c r="D5" s="5">
        <v>6.5</v>
      </c>
      <c r="E5" s="5">
        <v>6.5</v>
      </c>
      <c r="F5" s="5">
        <v>6.5</v>
      </c>
      <c r="G5" s="5">
        <v>6.5</v>
      </c>
      <c r="H5" s="5">
        <v>6.5</v>
      </c>
      <c r="I5" s="5">
        <v>6.5</v>
      </c>
      <c r="J5" s="5"/>
      <c r="K5" s="5"/>
    </row>
    <row r="6" ht="15.0" customHeight="1">
      <c r="A6" s="4"/>
      <c r="B6" s="6"/>
      <c r="C6" s="7"/>
      <c r="D6" s="7"/>
      <c r="E6" s="7"/>
      <c r="F6" s="7"/>
      <c r="G6" s="6"/>
      <c r="H6" s="7"/>
      <c r="I6" s="7"/>
      <c r="J6" s="7"/>
      <c r="K6" s="8"/>
    </row>
    <row r="7" ht="15.75" customHeight="1">
      <c r="A7" s="4" t="s">
        <v>1</v>
      </c>
      <c r="B7" s="9">
        <f t="shared" ref="B7:K7" si="3">SUM(B2:B6)</f>
        <v>26</v>
      </c>
      <c r="C7" s="9">
        <f t="shared" si="3"/>
        <v>26</v>
      </c>
      <c r="D7" s="9">
        <f t="shared" si="3"/>
        <v>26</v>
      </c>
      <c r="E7" s="9">
        <f t="shared" si="3"/>
        <v>26</v>
      </c>
      <c r="F7" s="9">
        <f t="shared" si="3"/>
        <v>26</v>
      </c>
      <c r="G7" s="9">
        <f t="shared" si="3"/>
        <v>26</v>
      </c>
      <c r="H7" s="9">
        <f t="shared" si="3"/>
        <v>26</v>
      </c>
      <c r="I7" s="9">
        <f t="shared" si="3"/>
        <v>26</v>
      </c>
      <c r="J7" s="9">
        <f t="shared" si="3"/>
        <v>0</v>
      </c>
      <c r="K7" s="9">
        <f t="shared" si="3"/>
        <v>0</v>
      </c>
      <c r="L7" s="10">
        <f>SUM(B7:K7)</f>
        <v>208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5.0" customHeight="1">
      <c r="A8" s="3"/>
    </row>
    <row r="9" ht="15.0" customHeight="1">
      <c r="A9" s="3"/>
    </row>
    <row r="10" ht="15.0" customHeight="1">
      <c r="A10" s="3"/>
    </row>
    <row r="11" ht="15.75" customHeight="1">
      <c r="A11" s="1"/>
      <c r="B11" s="2">
        <f t="shared" ref="B11:I11" si="4">B1</f>
        <v>44578</v>
      </c>
      <c r="C11" s="2">
        <f t="shared" si="4"/>
        <v>44579</v>
      </c>
      <c r="D11" s="2">
        <f t="shared" si="4"/>
        <v>44580</v>
      </c>
      <c r="E11" s="2">
        <f t="shared" si="4"/>
        <v>44581</v>
      </c>
      <c r="F11" s="2">
        <f t="shared" si="4"/>
        <v>44582</v>
      </c>
      <c r="G11" s="2">
        <f t="shared" si="4"/>
        <v>44585</v>
      </c>
      <c r="H11" s="2">
        <f t="shared" si="4"/>
        <v>44586</v>
      </c>
      <c r="I11" s="2">
        <f t="shared" si="4"/>
        <v>44587</v>
      </c>
      <c r="J11" s="2"/>
      <c r="K11" s="2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0" customHeight="1">
      <c r="A12" s="4" t="s">
        <v>2</v>
      </c>
      <c r="B12" s="12">
        <v>208.0</v>
      </c>
      <c r="C12" s="12">
        <v>208.0</v>
      </c>
      <c r="D12" s="12">
        <v>208.0</v>
      </c>
      <c r="E12" s="12">
        <v>208.0</v>
      </c>
      <c r="F12" s="12">
        <v>208.0</v>
      </c>
      <c r="G12" s="12">
        <v>208.0</v>
      </c>
      <c r="H12" s="12">
        <v>208.0</v>
      </c>
      <c r="I12" s="12">
        <v>208.0</v>
      </c>
      <c r="J12" s="13"/>
      <c r="K12" s="13"/>
    </row>
    <row r="13" ht="15.75" customHeight="1">
      <c r="A13" s="4" t="s">
        <v>3</v>
      </c>
      <c r="B13" s="14">
        <f>L7</f>
        <v>208</v>
      </c>
      <c r="C13" s="14">
        <f t="shared" ref="C13:J13" si="5">B13-B7</f>
        <v>182</v>
      </c>
      <c r="D13" s="14">
        <f t="shared" si="5"/>
        <v>156</v>
      </c>
      <c r="E13" s="14">
        <f t="shared" si="5"/>
        <v>130</v>
      </c>
      <c r="F13" s="14">
        <f t="shared" si="5"/>
        <v>104</v>
      </c>
      <c r="G13" s="14">
        <f t="shared" si="5"/>
        <v>78</v>
      </c>
      <c r="H13" s="14">
        <f t="shared" si="5"/>
        <v>52</v>
      </c>
      <c r="I13" s="14">
        <f t="shared" si="5"/>
        <v>26</v>
      </c>
      <c r="J13" s="14">
        <f t="shared" si="5"/>
        <v>0</v>
      </c>
      <c r="K13" s="1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0" customHeight="1">
      <c r="A14" s="4" t="s">
        <v>4</v>
      </c>
      <c r="B14" s="15">
        <f>B12</f>
        <v>208</v>
      </c>
      <c r="C14" s="14">
        <f t="shared" ref="C14:J14" si="6">B14-B7</f>
        <v>182</v>
      </c>
      <c r="D14" s="14">
        <f t="shared" si="6"/>
        <v>156</v>
      </c>
      <c r="E14" s="14">
        <f t="shared" si="6"/>
        <v>130</v>
      </c>
      <c r="F14" s="14">
        <f t="shared" si="6"/>
        <v>104</v>
      </c>
      <c r="G14" s="14">
        <f t="shared" si="6"/>
        <v>78</v>
      </c>
      <c r="H14" s="14">
        <f t="shared" si="6"/>
        <v>52</v>
      </c>
      <c r="I14" s="14">
        <f t="shared" si="6"/>
        <v>26</v>
      </c>
      <c r="J14" s="14">
        <f t="shared" si="6"/>
        <v>0</v>
      </c>
      <c r="K14" s="14"/>
    </row>
    <row r="15" ht="15.0" customHeight="1">
      <c r="A15" s="3"/>
      <c r="B15" s="16"/>
      <c r="C15" s="16"/>
      <c r="D15" s="16"/>
      <c r="E15" s="16"/>
      <c r="F15" s="16"/>
      <c r="G15" s="16"/>
    </row>
    <row r="16" ht="15.0" customHeight="1">
      <c r="A16" s="3"/>
      <c r="B16" s="16"/>
      <c r="C16" s="16"/>
      <c r="D16" s="16"/>
      <c r="E16" s="16"/>
      <c r="F16" s="16"/>
      <c r="G16" s="16"/>
    </row>
    <row r="17" ht="15.0" customHeight="1">
      <c r="A17" s="3"/>
    </row>
    <row r="18" ht="15.0" customHeight="1">
      <c r="A18" s="3"/>
    </row>
    <row r="19" ht="15.0" customHeight="1">
      <c r="A19" s="3"/>
    </row>
    <row r="20" ht="15.0" customHeight="1">
      <c r="A20" s="3"/>
    </row>
    <row r="21" ht="15.0" customHeight="1">
      <c r="A21" s="3"/>
    </row>
    <row r="22" ht="15.0" customHeight="1">
      <c r="A22" s="3"/>
    </row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4.86"/>
    <col customWidth="1" min="2" max="2" width="18.43"/>
    <col customWidth="1" min="3" max="6" width="10.71"/>
    <col customWidth="1" min="7" max="26" width="17.29"/>
  </cols>
  <sheetData>
    <row r="1" ht="15.0" customHeight="1">
      <c r="A1" s="17" t="s">
        <v>5</v>
      </c>
      <c r="B1" s="16" t="s">
        <v>6</v>
      </c>
      <c r="C1" s="16" t="s">
        <v>7</v>
      </c>
    </row>
    <row r="2" ht="15.0" customHeight="1">
      <c r="A2" s="18" t="s">
        <v>8</v>
      </c>
      <c r="B2" s="19"/>
      <c r="C2" s="19"/>
    </row>
    <row r="3" ht="15.0" customHeight="1">
      <c r="A3" s="18" t="s">
        <v>9</v>
      </c>
      <c r="B3" s="19"/>
      <c r="C3" s="19"/>
      <c r="D3" s="16"/>
    </row>
    <row r="4" ht="15.0" customHeight="1">
      <c r="A4" s="18" t="s">
        <v>10</v>
      </c>
      <c r="B4" s="19"/>
      <c r="C4" s="19"/>
    </row>
    <row r="5" ht="15.0" customHeight="1">
      <c r="A5" s="18" t="s">
        <v>11</v>
      </c>
      <c r="B5" s="19"/>
      <c r="C5" s="19"/>
    </row>
    <row r="6" ht="15.0" customHeight="1">
      <c r="A6" s="18" t="s">
        <v>12</v>
      </c>
      <c r="B6" s="19"/>
      <c r="C6" s="19"/>
    </row>
    <row r="7" ht="15.0" customHeight="1">
      <c r="A7" s="18" t="s">
        <v>13</v>
      </c>
      <c r="B7" s="19"/>
      <c r="C7" s="19"/>
    </row>
    <row r="8" ht="15.0" customHeight="1">
      <c r="A8" s="18" t="s">
        <v>14</v>
      </c>
      <c r="B8" s="19"/>
      <c r="C8" s="19"/>
    </row>
    <row r="9" ht="15.0" customHeight="1">
      <c r="A9" s="18" t="s">
        <v>15</v>
      </c>
      <c r="B9" s="19"/>
      <c r="C9" s="19"/>
    </row>
    <row r="10" ht="15.0" customHeight="1">
      <c r="A10" s="18" t="s">
        <v>16</v>
      </c>
      <c r="B10" s="19"/>
      <c r="C10" s="19"/>
    </row>
    <row r="11" ht="15.0" customHeight="1">
      <c r="A11" s="18" t="s">
        <v>17</v>
      </c>
      <c r="B11" s="19"/>
      <c r="C11" s="19"/>
    </row>
    <row r="12" ht="15.0" customHeight="1">
      <c r="A12" s="18" t="s">
        <v>18</v>
      </c>
      <c r="B12" s="19"/>
      <c r="C12" s="19"/>
    </row>
    <row r="13" ht="15.0" customHeight="1">
      <c r="A13" s="18" t="s">
        <v>19</v>
      </c>
      <c r="B13" s="19"/>
      <c r="C13" s="19"/>
    </row>
    <row r="14" ht="15.0" customHeight="1">
      <c r="A14" s="18" t="s">
        <v>20</v>
      </c>
      <c r="B14" s="19"/>
      <c r="C14" s="19"/>
    </row>
    <row r="15" ht="15.0" customHeight="1">
      <c r="A15" s="18" t="s">
        <v>21</v>
      </c>
      <c r="B15" s="19"/>
      <c r="C15" s="19"/>
    </row>
    <row r="16" ht="15.0" customHeight="1">
      <c r="A16" s="18" t="s">
        <v>22</v>
      </c>
      <c r="B16" s="19"/>
      <c r="C16" s="19"/>
    </row>
    <row r="17" ht="15.0" customHeight="1">
      <c r="A17" s="18" t="s">
        <v>23</v>
      </c>
      <c r="B17" s="19"/>
      <c r="C17" s="19"/>
    </row>
    <row r="18" ht="15.0" customHeight="1">
      <c r="A18" s="18" t="s">
        <v>24</v>
      </c>
      <c r="B18" s="19"/>
      <c r="C18" s="19"/>
    </row>
    <row r="19" ht="15.0" customHeight="1">
      <c r="A19" s="18" t="s">
        <v>25</v>
      </c>
      <c r="B19" s="19"/>
      <c r="C19" s="19"/>
    </row>
    <row r="20" ht="15.0" customHeight="1">
      <c r="A20" s="18" t="s">
        <v>26</v>
      </c>
      <c r="B20" s="19"/>
      <c r="C20" s="19"/>
    </row>
    <row r="21" ht="15.0" customHeight="1">
      <c r="A21" s="18" t="s">
        <v>27</v>
      </c>
      <c r="B21" s="19"/>
      <c r="C21" s="19"/>
    </row>
    <row r="22" ht="15.0" customHeight="1">
      <c r="A22" s="18" t="s">
        <v>28</v>
      </c>
      <c r="B22" s="19"/>
      <c r="C22" s="19"/>
    </row>
    <row r="23" ht="15.0" customHeight="1">
      <c r="A23" s="18" t="s">
        <v>29</v>
      </c>
      <c r="B23" s="19"/>
      <c r="C23" s="19"/>
    </row>
    <row r="24" ht="15.0" customHeight="1">
      <c r="A24" s="18" t="s">
        <v>30</v>
      </c>
      <c r="B24" s="19"/>
      <c r="C24" s="19"/>
    </row>
    <row r="25" ht="15.0" customHeight="1">
      <c r="A25" s="18" t="s">
        <v>31</v>
      </c>
      <c r="B25" s="19"/>
      <c r="C25" s="19"/>
    </row>
    <row r="26" ht="15.0" customHeight="1">
      <c r="A26" s="18" t="s">
        <v>32</v>
      </c>
      <c r="B26" s="19"/>
      <c r="C26" s="19"/>
    </row>
    <row r="27" ht="15.0" customHeight="1">
      <c r="A27" s="18"/>
      <c r="B27" s="20">
        <f t="shared" ref="B27:C27" si="1">SUM(B2:B26)</f>
        <v>0</v>
      </c>
      <c r="C27" s="20">
        <f t="shared" si="1"/>
        <v>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26" width="17.29"/>
  </cols>
  <sheetData>
    <row r="1" ht="15.0" customHeight="1">
      <c r="A1" s="21" t="s">
        <v>33</v>
      </c>
    </row>
    <row r="2" ht="15.0" customHeight="1">
      <c r="A2" s="22" t="s">
        <v>34</v>
      </c>
      <c r="E2" s="16" t="s">
        <v>35</v>
      </c>
    </row>
    <row r="3" ht="15.0" customHeight="1">
      <c r="A3" s="22" t="s">
        <v>36</v>
      </c>
      <c r="E3" s="16" t="s">
        <v>37</v>
      </c>
    </row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</hyperlinks>
  <printOptions/>
  <pageMargins bottom="0.75" footer="0.0" header="0.0" left="0.7" right="0.7" top="0.75"/>
  <pageSetup orientation="landscape"/>
  <drawing r:id="rId4"/>
</worksheet>
</file>