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ared\finance_course\exams\"/>
    </mc:Choice>
  </mc:AlternateContent>
  <xr:revisionPtr revIDLastSave="0" documentId="13_ncr:1_{6E7CF218-5395-4698-B353-D411C6ABC388}" xr6:coauthVersionLast="47" xr6:coauthVersionMax="47" xr10:uidLastSave="{00000000-0000-0000-0000-000000000000}"/>
  <bookViews>
    <workbookView xWindow="-13260" yWindow="-14505" windowWidth="21600" windowHeight="11835" activeTab="1" xr2:uid="{6CFE4764-E1FB-4DB6-AB83-5FACA4F3BFDE}"/>
  </bookViews>
  <sheets>
    <sheet name="Sheet1" sheetId="1" r:id="rId1"/>
    <sheet name="2024-01-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H10" i="2"/>
  <c r="H11" i="2" s="1"/>
  <c r="I7" i="2"/>
  <c r="I6" i="2"/>
  <c r="I5" i="2"/>
  <c r="I4" i="2"/>
  <c r="I3" i="2"/>
  <c r="I2" i="2"/>
  <c r="C9" i="1"/>
  <c r="C10" i="1" s="1"/>
  <c r="I8" i="1"/>
  <c r="I7" i="1"/>
  <c r="I6" i="1"/>
  <c r="I5" i="1"/>
  <c r="I4" i="1"/>
  <c r="I3" i="1"/>
  <c r="I2" i="1"/>
  <c r="D9" i="1"/>
  <c r="D10" i="1" s="1"/>
  <c r="G9" i="1"/>
  <c r="G10" i="1" s="1"/>
  <c r="A8" i="1"/>
  <c r="H9" i="1" s="1"/>
  <c r="H10" i="1" s="1"/>
  <c r="A10" i="2" l="1"/>
  <c r="C10" i="2"/>
  <c r="C11" i="2" s="1"/>
  <c r="D10" i="2"/>
  <c r="D11" i="2" s="1"/>
  <c r="E10" i="2"/>
  <c r="E11" i="2" s="1"/>
  <c r="F10" i="2"/>
  <c r="F11" i="2" s="1"/>
  <c r="G10" i="2"/>
  <c r="G11" i="2" s="1"/>
  <c r="E9" i="1"/>
  <c r="E10" i="1" s="1"/>
  <c r="F9" i="1"/>
  <c r="F10" i="1" s="1"/>
  <c r="A9" i="1"/>
</calcChain>
</file>

<file path=xl/sharedStrings.xml><?xml version="1.0" encoding="utf-8"?>
<sst xmlns="http://schemas.openxmlformats.org/spreadsheetml/2006/main" count="18" uniqueCount="16">
  <si>
    <t>Question</t>
  </si>
  <si>
    <t>Simone Allia</t>
  </si>
  <si>
    <t>Federico Ruggieri</t>
  </si>
  <si>
    <t>Andrea Fanani</t>
  </si>
  <si>
    <t>Peso domanda</t>
  </si>
  <si>
    <t>Camilla Corsini</t>
  </si>
  <si>
    <t>Erman Kideyis</t>
  </si>
  <si>
    <t>Gianmarco Ottaviano</t>
  </si>
  <si>
    <t>Voti per esercizio da 0 a 6</t>
  </si>
  <si>
    <t>Aryo Omrani</t>
  </si>
  <si>
    <t>Yehya Ghaddar</t>
  </si>
  <si>
    <t>Hamida Benhamed</t>
  </si>
  <si>
    <t>Asalkhon Otakhonova</t>
  </si>
  <si>
    <t>Rotislav Plotnikov</t>
  </si>
  <si>
    <t>Mammadli Tofig</t>
  </si>
  <si>
    <t>Questa studentessa non ha richiesto il progetto..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</si>
</sst>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1CC-7A14-4608-8C6F-9766B477FFF6}">
  <sheetPr codeName="Sheet1"/>
  <dimension ref="A1:R11"/>
  <sheetViews>
    <sheetView zoomScale="120" zoomScaleNormal="120" workbookViewId="0">
      <selection sqref="A1:I11"/>
    </sheetView>
  </sheetViews>
  <sheetFormatPr defaultRowHeight="15" x14ac:dyDescent="0.25"/>
  <cols>
    <col min="1" max="1" width="14.140625" bestFit="1" customWidth="1"/>
    <col min="3" max="3" width="20.5703125" bestFit="1" customWidth="1"/>
    <col min="4" max="4" width="12.140625" bestFit="1" customWidth="1"/>
    <col min="5" max="5" width="16.5703125" bestFit="1" customWidth="1"/>
    <col min="6" max="6" width="13.85546875" bestFit="1" customWidth="1"/>
    <col min="7" max="7" width="14.28515625" bestFit="1" customWidth="1"/>
    <col min="8" max="8" width="13.7109375" bestFit="1" customWidth="1"/>
  </cols>
  <sheetData>
    <row r="1" spans="1:18" x14ac:dyDescent="0.25">
      <c r="A1" t="s">
        <v>4</v>
      </c>
      <c r="B1" s="2" t="s">
        <v>0</v>
      </c>
      <c r="C1" s="13" t="s">
        <v>7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/>
      <c r="J1" s="3"/>
      <c r="K1" s="3"/>
      <c r="L1" s="1"/>
      <c r="M1" s="1"/>
      <c r="N1" s="1"/>
      <c r="O1" s="1"/>
      <c r="P1" s="1"/>
      <c r="Q1" s="1"/>
      <c r="R1" s="1"/>
    </row>
    <row r="2" spans="1:18" x14ac:dyDescent="0.25">
      <c r="A2" s="4">
        <v>6</v>
      </c>
      <c r="B2" s="3">
        <v>1</v>
      </c>
      <c r="C2" s="10">
        <v>3</v>
      </c>
      <c r="D2" s="1">
        <v>6</v>
      </c>
      <c r="E2" s="1">
        <v>2</v>
      </c>
      <c r="F2" s="1">
        <v>3</v>
      </c>
      <c r="G2" s="1">
        <v>3</v>
      </c>
      <c r="H2" s="1">
        <v>1</v>
      </c>
      <c r="I2" s="1">
        <f t="shared" ref="I2:I8" si="0">AVERAGE(D2:H2)</f>
        <v>3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4">
        <v>6</v>
      </c>
      <c r="B3" s="3">
        <v>2</v>
      </c>
      <c r="C3" s="10">
        <v>3</v>
      </c>
      <c r="D3" s="1">
        <v>5</v>
      </c>
      <c r="E3" s="1">
        <v>3</v>
      </c>
      <c r="F3" s="1">
        <v>4</v>
      </c>
      <c r="G3" s="1">
        <v>3</v>
      </c>
      <c r="H3" s="1">
        <v>4</v>
      </c>
      <c r="I3" s="1">
        <f t="shared" si="0"/>
        <v>3.8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4">
        <v>3</v>
      </c>
      <c r="B4" s="3">
        <v>3</v>
      </c>
      <c r="C4" s="10">
        <v>4</v>
      </c>
      <c r="D4" s="1">
        <v>2</v>
      </c>
      <c r="E4" s="1">
        <v>5</v>
      </c>
      <c r="F4" s="1">
        <v>2</v>
      </c>
      <c r="G4" s="1">
        <v>2</v>
      </c>
      <c r="H4" s="1">
        <v>2</v>
      </c>
      <c r="I4" s="1">
        <f t="shared" si="0"/>
        <v>2.6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4">
        <v>3</v>
      </c>
      <c r="B5" s="3">
        <v>4</v>
      </c>
      <c r="C5" s="10">
        <v>4</v>
      </c>
      <c r="D5" s="1">
        <v>5</v>
      </c>
      <c r="E5" s="1">
        <v>5</v>
      </c>
      <c r="F5" s="1">
        <v>4</v>
      </c>
      <c r="G5" s="1">
        <v>3</v>
      </c>
      <c r="H5" s="1">
        <v>3</v>
      </c>
      <c r="I5" s="1">
        <f t="shared" si="0"/>
        <v>4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4">
        <v>3</v>
      </c>
      <c r="B6" s="3">
        <v>5</v>
      </c>
      <c r="C6" s="10">
        <v>4</v>
      </c>
      <c r="D6" s="1">
        <v>5</v>
      </c>
      <c r="E6" s="1">
        <v>4</v>
      </c>
      <c r="F6" s="1">
        <v>5</v>
      </c>
      <c r="G6" s="1">
        <v>4</v>
      </c>
      <c r="H6" s="1">
        <v>2</v>
      </c>
      <c r="I6" s="1">
        <f t="shared" si="0"/>
        <v>4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4">
        <v>4</v>
      </c>
      <c r="B7" s="5">
        <v>6</v>
      </c>
      <c r="C7" s="11">
        <v>3</v>
      </c>
      <c r="D7" s="6">
        <v>2</v>
      </c>
      <c r="E7" s="6">
        <v>2</v>
      </c>
      <c r="F7" s="6">
        <v>3</v>
      </c>
      <c r="G7" s="6">
        <v>0</v>
      </c>
      <c r="H7" s="6">
        <v>2</v>
      </c>
      <c r="I7" s="1">
        <f t="shared" si="0"/>
        <v>1.8</v>
      </c>
      <c r="J7" s="1"/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4">
        <f>5</f>
        <v>5</v>
      </c>
      <c r="B8" s="7">
        <v>7</v>
      </c>
      <c r="C8" s="12">
        <v>3</v>
      </c>
      <c r="D8" s="8">
        <v>5</v>
      </c>
      <c r="E8" s="8">
        <v>4</v>
      </c>
      <c r="F8" s="8">
        <v>5</v>
      </c>
      <c r="G8" s="8">
        <v>0</v>
      </c>
      <c r="H8" s="8">
        <v>4</v>
      </c>
      <c r="I8" s="1">
        <f t="shared" si="0"/>
        <v>3.6</v>
      </c>
      <c r="J8" s="1"/>
      <c r="K8" s="1"/>
      <c r="L8" s="1"/>
      <c r="M8" s="1"/>
      <c r="N8" s="1"/>
      <c r="O8" s="1"/>
      <c r="P8" s="1"/>
      <c r="Q8" s="1"/>
      <c r="R8" s="1"/>
    </row>
    <row r="9" spans="1:18" ht="15.75" thickTop="1" x14ac:dyDescent="0.25">
      <c r="A9" s="4">
        <f>SUM(A2:A8)</f>
        <v>30</v>
      </c>
      <c r="C9" s="1">
        <f>SUMPRODUCT(C2:C8,$A2:$A8)/5</f>
        <v>19.8</v>
      </c>
      <c r="D9" s="1">
        <f t="shared" ref="D9:H9" si="1">SUMPRODUCT(D2:D8,$A2:$A8)/5</f>
        <v>27</v>
      </c>
      <c r="E9" s="1">
        <f t="shared" si="1"/>
        <v>20</v>
      </c>
      <c r="F9" s="1">
        <f t="shared" si="1"/>
        <v>22.4</v>
      </c>
      <c r="G9" s="1">
        <f t="shared" si="1"/>
        <v>12.6</v>
      </c>
      <c r="H9" s="1">
        <f t="shared" si="1"/>
        <v>15.8</v>
      </c>
    </row>
    <row r="10" spans="1:18" x14ac:dyDescent="0.25">
      <c r="B10" s="9">
        <v>0.75</v>
      </c>
      <c r="C10" s="1">
        <f>+$B$10*C9+(1-$B$10)*C11</f>
        <v>22.35</v>
      </c>
      <c r="D10">
        <f>+$B$10*D9+(1-$B$10)*D11</f>
        <v>27.75</v>
      </c>
      <c r="E10">
        <f t="shared" ref="E10:H10" si="2">+$B$10*E9+(1-$B$10)*E11</f>
        <v>22.5</v>
      </c>
      <c r="F10">
        <f t="shared" si="2"/>
        <v>24.299999999999997</v>
      </c>
      <c r="G10">
        <f t="shared" si="2"/>
        <v>16.95</v>
      </c>
      <c r="H10">
        <f t="shared" si="2"/>
        <v>19.350000000000001</v>
      </c>
    </row>
    <row r="11" spans="1:18" x14ac:dyDescent="0.25">
      <c r="C11" s="1">
        <v>30</v>
      </c>
      <c r="D11" s="1">
        <v>30</v>
      </c>
      <c r="E11" s="1">
        <v>30</v>
      </c>
      <c r="F11" s="1">
        <v>30</v>
      </c>
      <c r="G11" s="1">
        <v>30</v>
      </c>
      <c r="H11" s="1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E31F-A6AA-4051-BC57-551296F8774A}">
  <dimension ref="A1:L14"/>
  <sheetViews>
    <sheetView tabSelected="1" workbookViewId="0">
      <selection activeCell="G18" sqref="G18"/>
    </sheetView>
  </sheetViews>
  <sheetFormatPr defaultRowHeight="15" x14ac:dyDescent="0.25"/>
  <cols>
    <col min="3" max="3" width="20" bestFit="1" customWidth="1"/>
    <col min="4" max="4" width="16.7109375" customWidth="1"/>
    <col min="5" max="5" width="18.85546875" customWidth="1"/>
    <col min="6" max="6" width="21.5703125" customWidth="1"/>
    <col min="7" max="7" width="18.28515625" customWidth="1"/>
    <col min="8" max="8" width="18.42578125" customWidth="1"/>
  </cols>
  <sheetData>
    <row r="1" spans="1:12" x14ac:dyDescent="0.25">
      <c r="A1" t="s">
        <v>4</v>
      </c>
      <c r="B1" s="2" t="s">
        <v>0</v>
      </c>
      <c r="C1" s="3" t="s">
        <v>9</v>
      </c>
      <c r="D1" s="3" t="s">
        <v>10</v>
      </c>
      <c r="E1" s="3" t="s">
        <v>11</v>
      </c>
      <c r="F1" s="14" t="s">
        <v>12</v>
      </c>
      <c r="G1" s="3" t="s">
        <v>13</v>
      </c>
      <c r="H1" s="3" t="s">
        <v>14</v>
      </c>
      <c r="I1" s="3"/>
    </row>
    <row r="2" spans="1:12" x14ac:dyDescent="0.25">
      <c r="A2" s="4">
        <v>6</v>
      </c>
      <c r="B2" s="3">
        <v>1</v>
      </c>
      <c r="C2" s="1"/>
      <c r="D2" s="1"/>
      <c r="E2" s="1"/>
      <c r="F2" s="1"/>
      <c r="G2" s="1"/>
      <c r="H2" s="1"/>
      <c r="I2" s="1" t="e">
        <f t="shared" ref="I2:I9" si="0">AVERAGE(D2:H2)</f>
        <v>#DIV/0!</v>
      </c>
      <c r="L2" s="2" t="s">
        <v>8</v>
      </c>
    </row>
    <row r="3" spans="1:12" x14ac:dyDescent="0.25">
      <c r="A3" s="4">
        <v>6</v>
      </c>
      <c r="B3" s="3">
        <v>2</v>
      </c>
      <c r="C3" s="1"/>
      <c r="D3" s="1"/>
      <c r="E3" s="1"/>
      <c r="F3" s="1"/>
      <c r="G3" s="1"/>
      <c r="H3" s="1"/>
      <c r="I3" s="1" t="e">
        <f t="shared" si="0"/>
        <v>#DIV/0!</v>
      </c>
    </row>
    <row r="4" spans="1:12" x14ac:dyDescent="0.25">
      <c r="A4" s="4">
        <v>6</v>
      </c>
      <c r="B4" s="3">
        <v>3</v>
      </c>
      <c r="C4" s="10"/>
      <c r="D4" s="1"/>
      <c r="E4" s="1"/>
      <c r="F4" s="1"/>
      <c r="G4" s="1"/>
      <c r="H4" s="1"/>
      <c r="I4" s="1" t="e">
        <f t="shared" si="0"/>
        <v>#DIV/0!</v>
      </c>
    </row>
    <row r="5" spans="1:12" x14ac:dyDescent="0.25">
      <c r="A5" s="4">
        <v>1</v>
      </c>
      <c r="B5" s="3">
        <v>4</v>
      </c>
      <c r="C5" s="10">
        <v>0</v>
      </c>
      <c r="D5" s="1">
        <v>1</v>
      </c>
      <c r="E5" s="1">
        <v>6</v>
      </c>
      <c r="F5" s="1">
        <v>6</v>
      </c>
      <c r="G5" s="1">
        <v>6</v>
      </c>
      <c r="H5" s="1">
        <v>6</v>
      </c>
      <c r="I5" s="1">
        <f t="shared" si="0"/>
        <v>5</v>
      </c>
    </row>
    <row r="6" spans="1:12" x14ac:dyDescent="0.25">
      <c r="A6" s="4">
        <v>4</v>
      </c>
      <c r="B6" s="3">
        <v>5</v>
      </c>
      <c r="C6" s="10">
        <v>6</v>
      </c>
      <c r="D6" s="1">
        <v>4</v>
      </c>
      <c r="E6" s="1">
        <v>5</v>
      </c>
      <c r="F6" s="1">
        <v>6</v>
      </c>
      <c r="G6" s="1">
        <v>6</v>
      </c>
      <c r="H6" s="1">
        <v>6</v>
      </c>
      <c r="I6" s="1">
        <f t="shared" si="0"/>
        <v>5.4</v>
      </c>
    </row>
    <row r="7" spans="1:12" x14ac:dyDescent="0.25">
      <c r="A7" s="4">
        <v>4</v>
      </c>
      <c r="B7" s="5">
        <v>6</v>
      </c>
      <c r="C7" s="11">
        <v>0</v>
      </c>
      <c r="D7" s="1">
        <v>4</v>
      </c>
      <c r="E7" s="6">
        <v>0</v>
      </c>
      <c r="F7" s="6">
        <v>4</v>
      </c>
      <c r="G7" s="6">
        <v>4</v>
      </c>
      <c r="H7" s="6">
        <v>2</v>
      </c>
      <c r="I7" s="1">
        <f t="shared" si="0"/>
        <v>2.8</v>
      </c>
    </row>
    <row r="8" spans="1:12" x14ac:dyDescent="0.25">
      <c r="A8" s="4">
        <v>3</v>
      </c>
      <c r="B8" s="5">
        <v>7</v>
      </c>
      <c r="C8" s="11">
        <v>2</v>
      </c>
      <c r="D8" s="1">
        <v>5</v>
      </c>
      <c r="E8" s="6">
        <v>0</v>
      </c>
      <c r="F8" s="6">
        <v>5</v>
      </c>
      <c r="G8" s="6">
        <v>6</v>
      </c>
      <c r="H8" s="6">
        <v>5</v>
      </c>
      <c r="I8" s="1">
        <f t="shared" si="0"/>
        <v>4.2</v>
      </c>
    </row>
    <row r="9" spans="1:12" ht="15.75" thickBot="1" x14ac:dyDescent="0.3">
      <c r="A9" s="4"/>
      <c r="B9" s="7"/>
      <c r="C9" s="12"/>
      <c r="D9" s="8"/>
      <c r="E9" s="8"/>
      <c r="F9" s="8"/>
      <c r="G9" s="8"/>
      <c r="H9" s="8"/>
      <c r="I9" s="1" t="e">
        <f t="shared" si="0"/>
        <v>#DIV/0!</v>
      </c>
    </row>
    <row r="10" spans="1:12" ht="15.75" thickTop="1" x14ac:dyDescent="0.25">
      <c r="A10" s="4">
        <f>SUM(A2:A9)</f>
        <v>30</v>
      </c>
      <c r="C10" s="1">
        <f>SUMPRODUCT(C2:C9,$A2:$A9)/5</f>
        <v>6</v>
      </c>
      <c r="D10" s="1">
        <f t="shared" ref="D10:H10" si="1">SUMPRODUCT(D2:D9,$A2:$A9)/5</f>
        <v>9.6</v>
      </c>
      <c r="E10" s="1">
        <f t="shared" si="1"/>
        <v>5.2</v>
      </c>
      <c r="F10" s="1">
        <f t="shared" si="1"/>
        <v>12.2</v>
      </c>
      <c r="G10" s="1">
        <f t="shared" si="1"/>
        <v>12.8</v>
      </c>
      <c r="H10" s="1">
        <f t="shared" si="1"/>
        <v>10.6</v>
      </c>
    </row>
    <row r="11" spans="1:12" x14ac:dyDescent="0.25">
      <c r="B11" s="9">
        <v>0.75</v>
      </c>
      <c r="C11" s="1">
        <f>+$B$11*C10+(1-$B$11)*C12</f>
        <v>12</v>
      </c>
      <c r="D11">
        <f>+$B$11*D10+(1-$B$11)*D12</f>
        <v>14.7</v>
      </c>
      <c r="E11">
        <f t="shared" ref="E11:H11" si="2">+$B$11*E10+(1-$B$11)*E12</f>
        <v>11.4</v>
      </c>
      <c r="F11">
        <f t="shared" si="2"/>
        <v>16.649999999999999</v>
      </c>
      <c r="G11">
        <f t="shared" si="2"/>
        <v>17.100000000000001</v>
      </c>
      <c r="H11">
        <f t="shared" si="2"/>
        <v>15.45</v>
      </c>
    </row>
    <row r="12" spans="1:12" x14ac:dyDescent="0.25"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</row>
    <row r="14" spans="1:12" ht="45" x14ac:dyDescent="0.25">
      <c r="F14" s="15" t="s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2024-01-30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 MATTEO (MPSCS-00200)</dc:creator>
  <cp:lastModifiedBy>SANI MATTEO (MPS-04196)</cp:lastModifiedBy>
  <dcterms:created xsi:type="dcterms:W3CDTF">2023-02-17T10:49:36Z</dcterms:created>
  <dcterms:modified xsi:type="dcterms:W3CDTF">2025-01-13T09:16:11Z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db41dd-1c4d-458d-a2b8-1193dfc543bb_Enabled">
    <vt:lpwstr>true</vt:lpwstr>
  </property>
  <property fmtid="{D5CDD505-2E9C-101B-9397-08002B2CF9AE}" pid="3" name="MSIP_Label_37db41dd-1c4d-458d-a2b8-1193dfc543bb_SetDate">
    <vt:lpwstr>2025-01-13T09:13:34Z</vt:lpwstr>
  </property>
  <property fmtid="{D5CDD505-2E9C-101B-9397-08002B2CF9AE}" pid="4" name="MSIP_Label_37db41dd-1c4d-458d-a2b8-1193dfc543bb_Method">
    <vt:lpwstr>Standard</vt:lpwstr>
  </property>
  <property fmtid="{D5CDD505-2E9C-101B-9397-08002B2CF9AE}" pid="5" name="MSIP_Label_37db41dd-1c4d-458d-a2b8-1193dfc543bb_Name">
    <vt:lpwstr>Uso Interno</vt:lpwstr>
  </property>
  <property fmtid="{D5CDD505-2E9C-101B-9397-08002B2CF9AE}" pid="6" name="MSIP_Label_37db41dd-1c4d-458d-a2b8-1193dfc543bb_SiteId">
    <vt:lpwstr>402b15a5-7cb9-4d1b-85a3-49542f8bd230</vt:lpwstr>
  </property>
  <property fmtid="{D5CDD505-2E9C-101B-9397-08002B2CF9AE}" pid="7" name="MSIP_Label_37db41dd-1c4d-458d-a2b8-1193dfc543bb_ActionId">
    <vt:lpwstr>d0361103-51e7-4578-aa26-33e400a1ddbd</vt:lpwstr>
  </property>
  <property fmtid="{D5CDD505-2E9C-101B-9397-08002B2CF9AE}" pid="8" name="MSIP_Label_37db41dd-1c4d-458d-a2b8-1193dfc543bb_ContentBits">
    <vt:lpwstr>0</vt:lpwstr>
  </property>
</Properties>
</file>