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<sst xmlns="http://schemas.openxmlformats.org/spreadsheetml/2006/main" count="3" uniqueCount="3">
  <si>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pillars</t>
  </si>
  <si>
    <t xml:space="preserve">discount_factors</t>
  </si>
  <si>
    <t xml:space="preserve">delta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</si>
</sst>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"/>
    <numFmt numFmtId="166" formatCode="0.000000000000000"/>
    <numFmt numFmtId="167" formatCode="0.00"/>
    <numFmt numFmtId="168" formatCode="0.0000000000"/>
    <numFmt numFmtId="169" formatCode="#,##0.0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Menlo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0.5" defaultRowHeight="16" zeroHeight="false" outlineLevelRow="0" outlineLevelCol="0"/>
  <cols>
    <col collapsed="false" customWidth="true" hidden="false" outlineLevel="0" max="1" min="1" style="0" width="19.33"/>
    <col collapsed="false" customWidth="true" hidden="false" outlineLevel="0" max="2" min="2" style="0" width="27"/>
    <col collapsed="false" customWidth="true" hidden="false" outlineLevel="0" max="4" min="4" style="0" width="34.5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7.35" hidden="false" customHeight="false" outlineLevel="0" collapsed="false">
      <c r="A2" s="1" t="n">
        <f aca="false">D2</f>
        <v>44136</v>
      </c>
      <c r="B2" s="2" t="n">
        <v>1</v>
      </c>
      <c r="C2" s="0" t="n">
        <v>0</v>
      </c>
      <c r="D2" s="3" t="n">
        <v>44136</v>
      </c>
      <c r="E2" s="4"/>
    </row>
    <row r="3" customFormat="false" ht="17.35" hidden="false" customHeight="false" outlineLevel="0" collapsed="false">
      <c r="A3" s="1" t="n">
        <f aca="false">$D$2+C3*31</f>
        <v>44167</v>
      </c>
      <c r="B3" s="2" t="n">
        <v>1.00029174674021</v>
      </c>
      <c r="C3" s="0" t="n">
        <v>1</v>
      </c>
      <c r="D3" s="5"/>
      <c r="E3" s="4"/>
    </row>
    <row r="4" customFormat="false" ht="17.35" hidden="false" customHeight="false" outlineLevel="0" collapsed="false">
      <c r="A4" s="1" t="n">
        <f aca="false">$D$2+C4*31</f>
        <v>44198</v>
      </c>
      <c r="B4" s="2" t="n">
        <v>1.00058831312724</v>
      </c>
      <c r="C4" s="0" t="n">
        <v>2</v>
      </c>
      <c r="D4" s="3"/>
      <c r="E4" s="4"/>
    </row>
    <row r="5" customFormat="false" ht="17.35" hidden="false" customHeight="false" outlineLevel="0" collapsed="false">
      <c r="A5" s="1" t="n">
        <f aca="false">$D$2+C5*31</f>
        <v>44229</v>
      </c>
      <c r="B5" s="2" t="n">
        <v>1.00089011995382</v>
      </c>
      <c r="C5" s="0" t="n">
        <v>3</v>
      </c>
      <c r="D5" s="3"/>
      <c r="E5" s="4"/>
    </row>
    <row r="6" customFormat="false" ht="17.35" hidden="false" customHeight="false" outlineLevel="0" collapsed="false">
      <c r="A6" s="1" t="n">
        <f aca="false">$D$2+C6*31</f>
        <v>44260</v>
      </c>
      <c r="B6" s="2" t="n">
        <v>1.00116802438277</v>
      </c>
      <c r="C6" s="0" t="n">
        <v>4</v>
      </c>
      <c r="D6" s="3"/>
      <c r="E6" s="4"/>
    </row>
    <row r="7" customFormat="false" ht="17.35" hidden="false" customHeight="false" outlineLevel="0" collapsed="false">
      <c r="A7" s="1" t="n">
        <f aca="false">$D$2+C7*31</f>
        <v>44291</v>
      </c>
      <c r="B7" s="2" t="n">
        <v>1.00147020894112</v>
      </c>
      <c r="C7" s="0" t="n">
        <v>5</v>
      </c>
      <c r="D7" s="3"/>
      <c r="E7" s="4"/>
    </row>
    <row r="8" customFormat="false" ht="17.35" hidden="false" customHeight="false" outlineLevel="0" collapsed="false">
      <c r="A8" s="1" t="n">
        <f aca="false">$D$2+C8*31</f>
        <v>44322</v>
      </c>
      <c r="B8" s="2" t="n">
        <v>1.00176786489377</v>
      </c>
      <c r="C8" s="0" t="n">
        <v>6</v>
      </c>
      <c r="D8" s="3"/>
    </row>
    <row r="9" customFormat="false" ht="17.35" hidden="false" customHeight="false" outlineLevel="0" collapsed="false">
      <c r="A9" s="1" t="n">
        <f aca="false">$D$2+C9*31</f>
        <v>44353</v>
      </c>
      <c r="B9" s="2" t="n">
        <v>1.00207127640099</v>
      </c>
      <c r="C9" s="0" t="n">
        <v>7</v>
      </c>
      <c r="D9" s="3"/>
    </row>
    <row r="10" customFormat="false" ht="17.35" hidden="false" customHeight="false" outlineLevel="0" collapsed="false">
      <c r="A10" s="1" t="n">
        <f aca="false">$D$2+C10*31</f>
        <v>44384</v>
      </c>
      <c r="B10" s="2" t="n">
        <v>1.00236507548718</v>
      </c>
      <c r="C10" s="0" t="n">
        <v>8</v>
      </c>
      <c r="D10" s="3"/>
    </row>
    <row r="11" customFormat="false" ht="17.35" hidden="false" customHeight="false" outlineLevel="0" collapsed="false">
      <c r="A11" s="1" t="n">
        <f aca="false">$D$2+C11*31</f>
        <v>44415</v>
      </c>
      <c r="B11" s="2" t="n">
        <v>1.00266884892075</v>
      </c>
      <c r="C11" s="0" t="n">
        <v>9</v>
      </c>
      <c r="D11" s="3"/>
    </row>
    <row r="12" customFormat="false" ht="17.35" hidden="false" customHeight="false" outlineLevel="0" collapsed="false">
      <c r="A12" s="1" t="n">
        <f aca="false">$D$2+C12*31</f>
        <v>44446</v>
      </c>
      <c r="B12" s="2" t="n">
        <v>1.00297280653225</v>
      </c>
      <c r="C12" s="0" t="n">
        <v>10</v>
      </c>
      <c r="D12" s="3"/>
    </row>
    <row r="13" customFormat="false" ht="17.35" hidden="false" customHeight="false" outlineLevel="0" collapsed="false">
      <c r="A13" s="1" t="n">
        <f aca="false">$D$2+C13*31</f>
        <v>44477</v>
      </c>
      <c r="B13" s="2" t="n">
        <v>1.00325779616506</v>
      </c>
      <c r="C13" s="0" t="n">
        <v>11</v>
      </c>
      <c r="D13" s="3"/>
    </row>
    <row r="14" customFormat="false" ht="17.35" hidden="false" customHeight="false" outlineLevel="0" collapsed="false">
      <c r="A14" s="1" t="n">
        <f aca="false">$D$2+C14*31</f>
        <v>44508</v>
      </c>
      <c r="B14" s="2" t="n">
        <v>1.00356124341766</v>
      </c>
      <c r="C14" s="0" t="n">
        <v>12</v>
      </c>
      <c r="D14" s="3"/>
    </row>
    <row r="15" customFormat="false" ht="17.35" hidden="false" customHeight="false" outlineLevel="0" collapsed="false">
      <c r="A15" s="1" t="n">
        <f aca="false">$D$2+C15*31</f>
        <v>44601</v>
      </c>
      <c r="B15" s="2" t="n">
        <v>1.00445967676299</v>
      </c>
      <c r="C15" s="0" t="n">
        <v>15</v>
      </c>
      <c r="D15" s="3"/>
    </row>
    <row r="16" customFormat="false" ht="17.35" hidden="false" customHeight="false" outlineLevel="0" collapsed="false">
      <c r="A16" s="1" t="n">
        <f aca="false">$D$2+C16*31</f>
        <v>44694</v>
      </c>
      <c r="B16" s="2" t="n">
        <v>1.00529983301955</v>
      </c>
      <c r="C16" s="0" t="n">
        <v>18</v>
      </c>
      <c r="D16" s="3"/>
    </row>
    <row r="17" customFormat="false" ht="17.35" hidden="false" customHeight="false" outlineLevel="0" collapsed="false">
      <c r="A17" s="1" t="n">
        <f aca="false">$D$2+C17*31</f>
        <v>44787</v>
      </c>
      <c r="B17" s="2" t="n">
        <v>1.0061426892578</v>
      </c>
      <c r="C17" s="0" t="n">
        <v>21</v>
      </c>
      <c r="D17" s="3"/>
    </row>
    <row r="18" customFormat="false" ht="17.35" hidden="false" customHeight="false" outlineLevel="0" collapsed="false">
      <c r="A18" s="1" t="n">
        <f aca="false">$D$2+C18*31</f>
        <v>44880</v>
      </c>
      <c r="B18" s="2" t="n">
        <v>1.00693060742747</v>
      </c>
      <c r="C18" s="0" t="n">
        <v>24</v>
      </c>
      <c r="D18" s="3"/>
    </row>
    <row r="19" customFormat="false" ht="17.35" hidden="false" customHeight="false" outlineLevel="0" collapsed="false">
      <c r="A19" s="1" t="n">
        <f aca="false">$D$2+C19*31</f>
        <v>45252</v>
      </c>
      <c r="B19" s="2" t="n">
        <v>1.00906201212401</v>
      </c>
      <c r="C19" s="0" t="n">
        <v>36</v>
      </c>
      <c r="D19" s="3"/>
    </row>
    <row r="20" customFormat="false" ht="17.35" hidden="false" customHeight="false" outlineLevel="0" collapsed="false">
      <c r="A20" s="1" t="n">
        <f aca="false">$D$2+C20*31</f>
        <v>45624</v>
      </c>
      <c r="B20" s="2" t="n">
        <v>1.00931980102764</v>
      </c>
      <c r="C20" s="0" t="n">
        <v>48</v>
      </c>
      <c r="D20" s="3"/>
    </row>
    <row r="21" customFormat="false" ht="17.35" hidden="false" customHeight="false" outlineLevel="0" collapsed="false">
      <c r="A21" s="1" t="n">
        <f aca="false">$D$2+C21*31</f>
        <v>45996</v>
      </c>
      <c r="B21" s="2" t="n">
        <v>1.00710112024673</v>
      </c>
      <c r="C21" s="0" t="n">
        <f aca="false">48+12</f>
        <v>60</v>
      </c>
      <c r="D21" s="3"/>
    </row>
    <row r="22" customFormat="false" ht="17.35" hidden="false" customHeight="false" outlineLevel="0" collapsed="false">
      <c r="A22" s="1" t="n">
        <f aca="false">$D$2+C22*31</f>
        <v>46368</v>
      </c>
      <c r="B22" s="2" t="n">
        <v>1.00189860229157</v>
      </c>
      <c r="C22" s="0" t="n">
        <v>72</v>
      </c>
      <c r="D22" s="5"/>
    </row>
    <row r="23" customFormat="false" ht="17.35" hidden="false" customHeight="false" outlineLevel="0" collapsed="false">
      <c r="A23" s="1" t="n">
        <f aca="false">$D$2+C23*31</f>
        <v>46740</v>
      </c>
      <c r="B23" s="2" t="n">
        <v>0.993795039236103</v>
      </c>
      <c r="C23" s="0" t="n">
        <v>84</v>
      </c>
      <c r="D23" s="3"/>
    </row>
    <row r="24" customFormat="false" ht="17.35" hidden="false" customHeight="false" outlineLevel="0" collapsed="false">
      <c r="A24" s="1" t="n">
        <f aca="false">$D$2+C24*31</f>
        <v>47112</v>
      </c>
      <c r="B24" s="2" t="n">
        <v>0.983329697745819</v>
      </c>
      <c r="C24" s="0" t="n">
        <v>96</v>
      </c>
      <c r="D24" s="4"/>
    </row>
    <row r="25" customFormat="false" ht="17.35" hidden="false" customHeight="false" outlineLevel="0" collapsed="false">
      <c r="A25" s="1" t="n">
        <f aca="false">$D$2+C25*31</f>
        <v>47484</v>
      </c>
      <c r="B25" s="2" t="n">
        <v>0.971010005790445</v>
      </c>
      <c r="C25" s="0" t="n">
        <v>108</v>
      </c>
      <c r="D25" s="4"/>
    </row>
    <row r="26" customFormat="false" ht="17.35" hidden="false" customHeight="false" outlineLevel="0" collapsed="false">
      <c r="A26" s="1" t="n">
        <f aca="false">$D$2+C26*31</f>
        <v>47856</v>
      </c>
      <c r="B26" s="2" t="n">
        <v>0.95723164305213</v>
      </c>
      <c r="C26" s="0" t="n">
        <v>120</v>
      </c>
      <c r="D26" s="4"/>
    </row>
    <row r="27" customFormat="false" ht="17.35" hidden="false" customHeight="false" outlineLevel="0" collapsed="false">
      <c r="A27" s="1" t="n">
        <f aca="false">$D$2+C27*31</f>
        <v>48228</v>
      </c>
      <c r="B27" s="2" t="n">
        <v>0.942688604980621</v>
      </c>
      <c r="C27" s="0" t="n">
        <v>132</v>
      </c>
      <c r="D27" s="4"/>
    </row>
    <row r="28" customFormat="false" ht="17.35" hidden="false" customHeight="false" outlineLevel="0" collapsed="false">
      <c r="A28" s="1" t="n">
        <f aca="false">$D$2+C28*31</f>
        <v>48600</v>
      </c>
      <c r="B28" s="2" t="n">
        <v>0.927725353693767</v>
      </c>
      <c r="C28" s="0" t="n">
        <v>144</v>
      </c>
      <c r="D28" s="4"/>
    </row>
    <row r="29" customFormat="false" ht="17.35" hidden="false" customHeight="false" outlineLevel="0" collapsed="false">
      <c r="A29" s="1" t="n">
        <f aca="false">$D$2+C29*31</f>
        <v>49716</v>
      </c>
      <c r="B29" s="2" t="n">
        <v>0.883148687689774</v>
      </c>
      <c r="C29" s="0" t="n">
        <f aca="false">144+36</f>
        <v>180</v>
      </c>
      <c r="D29" s="4"/>
    </row>
    <row r="30" customFormat="false" ht="17.35" hidden="false" customHeight="false" outlineLevel="0" collapsed="false">
      <c r="A30" s="1" t="n">
        <f aca="false">$D$2+C30*31</f>
        <v>50832</v>
      </c>
      <c r="B30" s="2" t="n">
        <v>0.817811304643821</v>
      </c>
      <c r="C30" s="0" t="n">
        <v>216</v>
      </c>
      <c r="D30" s="4"/>
    </row>
    <row r="31" customFormat="false" ht="17.35" hidden="false" customHeight="false" outlineLevel="0" collapsed="false">
      <c r="A31" s="1" t="n">
        <f aca="false">$D$2+C31*31</f>
        <v>53436</v>
      </c>
      <c r="B31" s="2" t="n">
        <v>0.765548454365225</v>
      </c>
      <c r="C31" s="0" t="n">
        <f aca="false">216+12*7</f>
        <v>300</v>
      </c>
      <c r="D31" s="4"/>
    </row>
    <row r="32" customFormat="false" ht="17.35" hidden="false" customHeight="false" outlineLevel="0" collapsed="false">
      <c r="A32" s="1" t="n">
        <f aca="false">$D$2+C32*31</f>
        <v>55296</v>
      </c>
      <c r="B32" s="2" t="n">
        <v>0.719886640728528</v>
      </c>
      <c r="C32" s="0" t="n">
        <v>360</v>
      </c>
      <c r="D32" s="4"/>
    </row>
    <row r="33" customFormat="false" ht="17.35" hidden="false" customHeight="false" outlineLevel="0" collapsed="false">
      <c r="A33" s="1" t="n">
        <f aca="false">$D$2+C33*31</f>
        <v>59016</v>
      </c>
      <c r="B33" s="2" t="n">
        <v>0.643506361425295</v>
      </c>
      <c r="C33" s="0" t="n">
        <v>480</v>
      </c>
      <c r="D33" s="4"/>
    </row>
    <row r="34" customFormat="false" ht="17.35" hidden="false" customHeight="false" outlineLevel="0" collapsed="false">
      <c r="A34" s="1" t="n">
        <f aca="false">$D$2+C34*31</f>
        <v>62736</v>
      </c>
      <c r="B34" s="2" t="n">
        <v>0.592819776721045</v>
      </c>
      <c r="C34" s="0" t="n">
        <v>600</v>
      </c>
      <c r="D34" s="4"/>
    </row>
    <row r="35" customFormat="false" ht="17.35" hidden="false" customHeight="false" outlineLevel="0" collapsed="false">
      <c r="A35" s="1" t="n">
        <f aca="false">$D$2+C35*31</f>
        <v>66456</v>
      </c>
      <c r="B35" s="2" t="n">
        <v>0.545473237063183</v>
      </c>
      <c r="C35" s="0" t="n">
        <v>720</v>
      </c>
      <c r="D35" s="4"/>
    </row>
    <row r="36" customFormat="false" ht="18" hidden="false" customHeight="false" outlineLevel="0" collapsed="false">
      <c r="A36" s="4"/>
      <c r="D36" s="4"/>
    </row>
    <row r="37" customFormat="false" ht="18" hidden="false" customHeight="false" outlineLevel="0" collapsed="false">
      <c r="A37" s="4"/>
      <c r="D37" s="4"/>
    </row>
    <row r="38" customFormat="false" ht="18" hidden="false" customHeight="false" outlineLevel="0" collapsed="false">
      <c r="A38" s="4"/>
      <c r="D38" s="3"/>
    </row>
    <row r="39" customFormat="false" ht="18" hidden="false" customHeight="false" outlineLevel="0" collapsed="false">
      <c r="A39" s="6"/>
      <c r="D39" s="5"/>
    </row>
    <row r="40" customFormat="false" ht="18" hidden="false" customHeight="false" outlineLevel="0" collapsed="false">
      <c r="A40" s="6"/>
      <c r="D40" s="3"/>
    </row>
    <row r="41" customFormat="false" ht="18" hidden="false" customHeight="false" outlineLevel="0" collapsed="false">
      <c r="A41" s="6"/>
      <c r="D41" s="3"/>
    </row>
    <row r="42" customFormat="false" ht="18" hidden="false" customHeight="false" outlineLevel="0" collapsed="false">
      <c r="A42" s="6"/>
      <c r="D42" s="3"/>
    </row>
    <row r="43" customFormat="false" ht="18" hidden="false" customHeight="false" outlineLevel="0" collapsed="false">
      <c r="A43" s="6"/>
      <c r="D43" s="3"/>
    </row>
    <row r="44" customFormat="false" ht="18" hidden="false" customHeight="false" outlineLevel="0" collapsed="false">
      <c r="A44" s="6"/>
      <c r="D44" s="3"/>
    </row>
    <row r="45" customFormat="false" ht="18" hidden="false" customHeight="false" outlineLevel="0" collapsed="false">
      <c r="A45" s="6"/>
      <c r="D45" s="3"/>
    </row>
    <row r="46" customFormat="false" ht="18" hidden="false" customHeight="false" outlineLevel="0" collapsed="false">
      <c r="A46" s="6"/>
      <c r="D46" s="3"/>
    </row>
    <row r="47" customFormat="false" ht="18" hidden="false" customHeight="false" outlineLevel="0" collapsed="false">
      <c r="A47" s="6"/>
      <c r="D47" s="3"/>
    </row>
    <row r="48" customFormat="false" ht="18" hidden="false" customHeight="false" outlineLevel="0" collapsed="false">
      <c r="A48" s="6"/>
      <c r="D48" s="3"/>
    </row>
    <row r="49" customFormat="false" ht="18" hidden="false" customHeight="false" outlineLevel="0" collapsed="false">
      <c r="A49" s="6"/>
      <c r="D49" s="3"/>
    </row>
    <row r="50" customFormat="false" ht="18" hidden="false" customHeight="false" outlineLevel="0" collapsed="false">
      <c r="A50" s="6"/>
      <c r="D50" s="3"/>
    </row>
    <row r="51" customFormat="false" ht="18" hidden="false" customHeight="false" outlineLevel="0" collapsed="false">
      <c r="A51" s="6"/>
      <c r="D51" s="3"/>
    </row>
    <row r="52" customFormat="false" ht="18" hidden="false" customHeight="false" outlineLevel="0" collapsed="false">
      <c r="A52" s="6"/>
      <c r="D52" s="3"/>
    </row>
    <row r="53" customFormat="false" ht="18" hidden="false" customHeight="false" outlineLevel="0" collapsed="false">
      <c r="A53" s="6"/>
      <c r="D53" s="3"/>
    </row>
    <row r="54" customFormat="false" ht="18" hidden="false" customHeight="false" outlineLevel="0" collapsed="false">
      <c r="A54" s="6"/>
      <c r="D54" s="3"/>
    </row>
    <row r="55" customFormat="false" ht="18" hidden="false" customHeight="false" outlineLevel="0" collapsed="false">
      <c r="A55" s="6"/>
      <c r="D55" s="3"/>
    </row>
    <row r="56" customFormat="false" ht="18" hidden="false" customHeight="false" outlineLevel="0" collapsed="false">
      <c r="A56" s="6"/>
      <c r="D56" s="3"/>
    </row>
    <row r="57" customFormat="false" ht="18" hidden="false" customHeight="false" outlineLevel="0" collapsed="false">
      <c r="A57" s="6"/>
      <c r="D57" s="3"/>
    </row>
    <row r="58" customFormat="false" ht="18" hidden="false" customHeight="false" outlineLevel="0" collapsed="false">
      <c r="A58" s="6"/>
      <c r="D58" s="5"/>
    </row>
    <row r="59" customFormat="false" ht="18" hidden="false" customHeight="false" outlineLevel="0" collapsed="false">
      <c r="A59" s="4"/>
      <c r="D59" s="3"/>
    </row>
    <row r="60" customFormat="false" ht="18" hidden="false" customHeight="false" outlineLevel="0" collapsed="false">
      <c r="A60" s="4"/>
      <c r="D60" s="4"/>
    </row>
    <row r="61" customFormat="false" ht="18" hidden="false" customHeight="false" outlineLevel="0" collapsed="false">
      <c r="A61" s="4"/>
      <c r="D61" s="4"/>
    </row>
    <row r="62" customFormat="false" ht="18" hidden="false" customHeight="false" outlineLevel="0" collapsed="false">
      <c r="A62" s="4"/>
      <c r="D62" s="4"/>
    </row>
    <row r="63" customFormat="false" ht="18" hidden="false" customHeight="false" outlineLevel="0" collapsed="false">
      <c r="A63" s="4"/>
      <c r="D63" s="4"/>
    </row>
    <row r="64" customFormat="false" ht="18" hidden="false" customHeight="false" outlineLevel="0" collapsed="false">
      <c r="A64" s="4"/>
      <c r="D64" s="4"/>
    </row>
    <row r="65" customFormat="false" ht="18" hidden="false" customHeight="false" outlineLevel="0" collapsed="false">
      <c r="A65" s="4"/>
      <c r="D65" s="4"/>
    </row>
    <row r="66" customFormat="false" ht="18" hidden="false" customHeight="false" outlineLevel="0" collapsed="false">
      <c r="A66" s="4"/>
      <c r="D66" s="4"/>
    </row>
    <row r="67" customFormat="false" ht="18" hidden="false" customHeight="false" outlineLevel="0" collapsed="false">
      <c r="A67" s="4"/>
      <c r="D67" s="4"/>
    </row>
    <row r="68" customFormat="false" ht="18" hidden="false" customHeight="false" outlineLevel="0" collapsed="false">
      <c r="A68" s="4"/>
      <c r="D68" s="4"/>
    </row>
    <row r="69" customFormat="false" ht="18" hidden="false" customHeight="false" outlineLevel="0" collapsed="false">
      <c r="A69" s="4"/>
      <c r="D69" s="4"/>
    </row>
    <row r="70" customFormat="false" ht="18" hidden="false" customHeight="false" outlineLevel="0" collapsed="false">
      <c r="A70" s="4"/>
      <c r="D70" s="4"/>
    </row>
    <row r="71" customFormat="false" ht="18" hidden="false" customHeight="false" outlineLevel="0" collapsed="false">
      <c r="A71" s="4"/>
      <c r="D71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2020-10-04T17:15:37Z</dcterms:created>
  <dc:creator>Microsoft Office User</dc:creator>
  <dc:description/>
  <dc:language>en-US</dc:language>
  <cp:lastModifiedBy/>
  <dcterms:modified xsi:type="dcterms:W3CDTF">2020-10-27T10:04:46Z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